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ldwell\Desktop\Local Files\Projects\"/>
    </mc:Choice>
  </mc:AlternateContent>
  <xr:revisionPtr revIDLastSave="0" documentId="13_ncr:1_{AF6BCEC7-4B2E-473A-A116-B9BFB4BCBEE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alculator" sheetId="2" r:id="rId1"/>
    <sheet name="Table1" sheetId="3" state="hidden" r:id="rId2"/>
    <sheet name="Data" sheetId="1" r:id="rId3"/>
  </sheets>
  <definedNames>
    <definedName name="_xlnm._FilterDatabase" localSheetId="2" hidden="1">Data!$A$1:$J$1</definedName>
    <definedName name="ExternalData_1" localSheetId="1" hidden="1">Table1!$A$1:$H$159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" l="1"/>
  <c r="C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BE596E3-30AE-4AAC-B771-E60CF4050BB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<sst xmlns="http://schemas.openxmlformats.org/spreadsheetml/2006/main" count="1069" uniqueCount="589">
  <si>
    <t>Variable Weight Material</t>
  </si>
  <si>
    <t>No</t>
  </si>
  <si>
    <t>100002</t>
  </si>
  <si>
    <t>100003</t>
  </si>
  <si>
    <t>Yes</t>
  </si>
  <si>
    <t>100012</t>
  </si>
  <si>
    <t>100017</t>
  </si>
  <si>
    <t>100018</t>
  </si>
  <si>
    <t>100019</t>
  </si>
  <si>
    <t>100021</t>
  </si>
  <si>
    <t>100022</t>
  </si>
  <si>
    <t>100034</t>
  </si>
  <si>
    <t>100036</t>
  </si>
  <si>
    <t>100037</t>
  </si>
  <si>
    <t>100046</t>
  </si>
  <si>
    <t>100047</t>
  </si>
  <si>
    <t>100101</t>
  </si>
  <si>
    <t>100103</t>
  </si>
  <si>
    <t>100113</t>
  </si>
  <si>
    <t>100117</t>
  </si>
  <si>
    <t>100119</t>
  </si>
  <si>
    <t>100121</t>
  </si>
  <si>
    <t>100122</t>
  </si>
  <si>
    <t>100124</t>
  </si>
  <si>
    <t>100125</t>
  </si>
  <si>
    <t>100126</t>
  </si>
  <si>
    <t>100127</t>
  </si>
  <si>
    <t>100134</t>
  </si>
  <si>
    <t>100139</t>
  </si>
  <si>
    <t>100154</t>
  </si>
  <si>
    <t>100155</t>
  </si>
  <si>
    <t>100156</t>
  </si>
  <si>
    <t>100158</t>
  </si>
  <si>
    <t>100163</t>
  </si>
  <si>
    <t>100173</t>
  </si>
  <si>
    <t>100184</t>
  </si>
  <si>
    <t>100187</t>
  </si>
  <si>
    <t>100188</t>
  </si>
  <si>
    <t>100193</t>
  </si>
  <si>
    <t>100201</t>
  </si>
  <si>
    <t>100206</t>
  </si>
  <si>
    <t>100212</t>
  </si>
  <si>
    <t>100216</t>
  </si>
  <si>
    <t>100219</t>
  </si>
  <si>
    <t>100220</t>
  </si>
  <si>
    <t>100224</t>
  </si>
  <si>
    <t>100225</t>
  </si>
  <si>
    <t>100226</t>
  </si>
  <si>
    <t>100238</t>
  </si>
  <si>
    <t>100239</t>
  </si>
  <si>
    <t>100241</t>
  </si>
  <si>
    <t>100242</t>
  </si>
  <si>
    <t>100243</t>
  </si>
  <si>
    <t>100254</t>
  </si>
  <si>
    <t>100256</t>
  </si>
  <si>
    <t>100258</t>
  </si>
  <si>
    <t>100261</t>
  </si>
  <si>
    <t>100283</t>
  </si>
  <si>
    <t>100293</t>
  </si>
  <si>
    <t>100299</t>
  </si>
  <si>
    <t>100307</t>
  </si>
  <si>
    <t>100309</t>
  </si>
  <si>
    <t>100313</t>
  </si>
  <si>
    <t>100315</t>
  </si>
  <si>
    <t>100317</t>
  </si>
  <si>
    <t>100327</t>
  </si>
  <si>
    <t>100329</t>
  </si>
  <si>
    <t>100330</t>
  </si>
  <si>
    <t>100332</t>
  </si>
  <si>
    <t>100334</t>
  </si>
  <si>
    <t>100336</t>
  </si>
  <si>
    <t>100348</t>
  </si>
  <si>
    <t>100350</t>
  </si>
  <si>
    <t>100351</t>
  </si>
  <si>
    <t>100352</t>
  </si>
  <si>
    <t>100355</t>
  </si>
  <si>
    <t>100356</t>
  </si>
  <si>
    <t>100357</t>
  </si>
  <si>
    <t>100359</t>
  </si>
  <si>
    <t>100360</t>
  </si>
  <si>
    <t>100362</t>
  </si>
  <si>
    <t>100364</t>
  </si>
  <si>
    <t>100365</t>
  </si>
  <si>
    <t>100366</t>
  </si>
  <si>
    <t>100368</t>
  </si>
  <si>
    <t>100369</t>
  </si>
  <si>
    <t>100370</t>
  </si>
  <si>
    <t>100371</t>
  </si>
  <si>
    <t>100373</t>
  </si>
  <si>
    <t>100382</t>
  </si>
  <si>
    <t>100396</t>
  </si>
  <si>
    <t>100400</t>
  </si>
  <si>
    <t>100409</t>
  </si>
  <si>
    <t>100413</t>
  </si>
  <si>
    <t>100417</t>
  </si>
  <si>
    <t>100418</t>
  </si>
  <si>
    <t>100420</t>
  </si>
  <si>
    <t>100425</t>
  </si>
  <si>
    <t>100439</t>
  </si>
  <si>
    <t>100465</t>
  </si>
  <si>
    <t>100494</t>
  </si>
  <si>
    <t>100500</t>
  </si>
  <si>
    <t>100506</t>
  </si>
  <si>
    <t>100514</t>
  </si>
  <si>
    <t>100517</t>
  </si>
  <si>
    <t>100521</t>
  </si>
  <si>
    <t>100522</t>
  </si>
  <si>
    <t>100523</t>
  </si>
  <si>
    <t>100877</t>
  </si>
  <si>
    <t>100883</t>
  </si>
  <si>
    <t>100912</t>
  </si>
  <si>
    <t>100935</t>
  </si>
  <si>
    <t>100980</t>
  </si>
  <si>
    <t>101031</t>
  </si>
  <si>
    <t>110080</t>
  </si>
  <si>
    <t>110149</t>
  </si>
  <si>
    <t>110161</t>
  </si>
  <si>
    <t>110177</t>
  </si>
  <si>
    <t>110186</t>
  </si>
  <si>
    <t>110187</t>
  </si>
  <si>
    <t>110208</t>
  </si>
  <si>
    <t>110211</t>
  </si>
  <si>
    <t>110227</t>
  </si>
  <si>
    <t>110242</t>
  </si>
  <si>
    <t>110244</t>
  </si>
  <si>
    <t>110253</t>
  </si>
  <si>
    <t>110254</t>
  </si>
  <si>
    <t>110261</t>
  </si>
  <si>
    <t>110322</t>
  </si>
  <si>
    <t>110346</t>
  </si>
  <si>
    <t>110348</t>
  </si>
  <si>
    <t>110349</t>
  </si>
  <si>
    <t>110361</t>
  </si>
  <si>
    <t>110381</t>
  </si>
  <si>
    <t>110393</t>
  </si>
  <si>
    <t>110394</t>
  </si>
  <si>
    <t>110396</t>
  </si>
  <si>
    <t>110400</t>
  </si>
  <si>
    <t>110401</t>
  </si>
  <si>
    <t>110402</t>
  </si>
  <si>
    <t>110425</t>
  </si>
  <si>
    <t>110462</t>
  </si>
  <si>
    <t>110473</t>
  </si>
  <si>
    <t>110480</t>
  </si>
  <si>
    <t>110482</t>
  </si>
  <si>
    <t>110501</t>
  </si>
  <si>
    <t>110504</t>
  </si>
  <si>
    <t>110506</t>
  </si>
  <si>
    <t>110520</t>
  </si>
  <si>
    <t>110541</t>
  </si>
  <si>
    <t>110543</t>
  </si>
  <si>
    <t>110554</t>
  </si>
  <si>
    <t>110562</t>
  </si>
  <si>
    <t>110601</t>
  </si>
  <si>
    <t>110623</t>
  </si>
  <si>
    <t>110624</t>
  </si>
  <si>
    <t>110700</t>
  </si>
  <si>
    <t>110711</t>
  </si>
  <si>
    <t>110721</t>
  </si>
  <si>
    <t>110723</t>
  </si>
  <si>
    <t>110724</t>
  </si>
  <si>
    <t>110730</t>
  </si>
  <si>
    <t>110763</t>
  </si>
  <si>
    <t>110844</t>
  </si>
  <si>
    <t>110845</t>
  </si>
  <si>
    <t>110846</t>
  </si>
  <si>
    <t>110851</t>
  </si>
  <si>
    <t>110854</t>
  </si>
  <si>
    <t>110855</t>
  </si>
  <si>
    <t>110857</t>
  </si>
  <si>
    <t>110859</t>
  </si>
  <si>
    <t>110860</t>
  </si>
  <si>
    <t>110872</t>
  </si>
  <si>
    <t>110910</t>
  </si>
  <si>
    <t>110911</t>
  </si>
  <si>
    <t>110921</t>
  </si>
  <si>
    <t>111052</t>
  </si>
  <si>
    <t>111053</t>
  </si>
  <si>
    <t>111054</t>
  </si>
  <si>
    <t>111110</t>
  </si>
  <si>
    <t>111220</t>
  </si>
  <si>
    <t>111230</t>
  </si>
  <si>
    <t>111361</t>
  </si>
  <si>
    <t>111643</t>
  </si>
  <si>
    <t>111750</t>
  </si>
  <si>
    <t>111751</t>
  </si>
  <si>
    <t>Case Weight (lb)</t>
  </si>
  <si>
    <t>Truck Weight (lb)</t>
  </si>
  <si>
    <t>Estimated Price Per Pound</t>
  </si>
  <si>
    <t>Estimated Case Price</t>
  </si>
  <si>
    <t>Estimated Truck Price</t>
  </si>
  <si>
    <t>Material Number</t>
  </si>
  <si>
    <t>USDA Foods Description</t>
  </si>
  <si>
    <t>Pack Size</t>
  </si>
  <si>
    <t>Cases per Truck</t>
  </si>
  <si>
    <t>Mixed Fruit (Apples, Cherries, Cranberries, Raisins), Dried</t>
  </si>
  <si>
    <t>5/5 lb bag</t>
  </si>
  <si>
    <t>Mixed Berries (Blueberries, Strawberries), Cups, Frozen</t>
  </si>
  <si>
    <t>96/4 oz cup</t>
  </si>
  <si>
    <t>Cranberries, Dried, Individual Portion</t>
  </si>
  <si>
    <t>300/1.16 oz bag</t>
  </si>
  <si>
    <t>Cherries, Sweet, Pitted, Unsweetened, Frozen (IQF)</t>
  </si>
  <si>
    <t>12/2.5 lb bag</t>
  </si>
  <si>
    <t>Cherries, Tart, Dried, Individual Portion</t>
  </si>
  <si>
    <t>250/1.36 oz bag</t>
  </si>
  <si>
    <t>Cherries, Tart, Dried</t>
  </si>
  <si>
    <t>4/4 lb bag</t>
  </si>
  <si>
    <t xml:space="preserve">Blueberries, Unsweetened, Frozen </t>
  </si>
  <si>
    <t>30 lb case</t>
  </si>
  <si>
    <t xml:space="preserve">Blueberries, Wild, Unsweetened, Frozen </t>
  </si>
  <si>
    <t>8/3 lb bag</t>
  </si>
  <si>
    <t>Apricots, Diced, Extra Light Syrup, Canned</t>
  </si>
  <si>
    <t>6/#10 can</t>
  </si>
  <si>
    <t>96/4.5 oz cup</t>
  </si>
  <si>
    <t xml:space="preserve">Apricots, Diced, Cups, Frozen </t>
  </si>
  <si>
    <t>Apples, For Processing</t>
  </si>
  <si>
    <t>Bulk Pounds</t>
  </si>
  <si>
    <t>Applesauce, Unsweetened, Cups, Shelf-Stable</t>
  </si>
  <si>
    <t>Applesauce, Unsweetened, Canned (K)</t>
  </si>
  <si>
    <t>Apple Slices, Unsweetened, Frozen (IQF)</t>
  </si>
  <si>
    <t>Apple Slices, Unsweetened, Canned</t>
  </si>
  <si>
    <t>Apples, Red Delicious, Fresh</t>
  </si>
  <si>
    <t>40 lb case</t>
  </si>
  <si>
    <t>Apples, Granny Smith, Fresh</t>
  </si>
  <si>
    <t>Apples, Gala, Fresh</t>
  </si>
  <si>
    <t xml:space="preserve">Apples, Fuji, Fresh </t>
  </si>
  <si>
    <t xml:space="preserve">Apples, Empire, Fresh </t>
  </si>
  <si>
    <t>Apples, Braeburn, Fresh</t>
  </si>
  <si>
    <t>Mixed Fruit (Peaches, Pears, Grapes), Extra Light Syrup, Canned</t>
  </si>
  <si>
    <t xml:space="preserve">Oranges, Fresh </t>
  </si>
  <si>
    <t>34-39 lb case</t>
  </si>
  <si>
    <t>Peaches, Diced, Extra Light Syrup, Canned</t>
  </si>
  <si>
    <t xml:space="preserve">Peaches, Diced, Cups, Frozen </t>
  </si>
  <si>
    <t>96/4.4 oz cup</t>
  </si>
  <si>
    <t xml:space="preserve">Peaches, Sliced, Frozen </t>
  </si>
  <si>
    <t>20 lb case</t>
  </si>
  <si>
    <t>12/2 lb bag</t>
  </si>
  <si>
    <t>Peaches, Sliced, Extra Light Syrup, Canned</t>
  </si>
  <si>
    <t>Pears, Diced, Extra Light Syrup, Canned (K)</t>
  </si>
  <si>
    <t>Pears, Halves, Extra Light Syrup, Canned</t>
  </si>
  <si>
    <t>Pears, Sliced, Extra Light Syrup, Canned</t>
  </si>
  <si>
    <t>Raisins, Unsweetened, Individual Portion</t>
  </si>
  <si>
    <t>144/1.33 oz unit</t>
  </si>
  <si>
    <t>Strawberries, Diced, Cups, Frozen</t>
  </si>
  <si>
    <t>Strawberries, Sliced, Frozen</t>
  </si>
  <si>
    <t>30 lb pail</t>
  </si>
  <si>
    <t>Strawberries, Sliced, Unsweetened, Frozen (IQF)</t>
  </si>
  <si>
    <t>6/5 lb bag</t>
  </si>
  <si>
    <t>Strawberries, Whole, Unsweetened, Frozen (IQF)</t>
  </si>
  <si>
    <t>Beans, Green, Low-sodium, Canned (K)</t>
  </si>
  <si>
    <t xml:space="preserve">Beans, Green, No Salt Added, Frozen </t>
  </si>
  <si>
    <t>Broccoli Florets, No Salt Added, Frozen</t>
  </si>
  <si>
    <t>Carrots, Diced, No Salt Added, Frozen</t>
  </si>
  <si>
    <t xml:space="preserve">Carrots, Sliced, Low-sodium, Canned </t>
  </si>
  <si>
    <t xml:space="preserve">Carrots, Sliced, No Salt Added, Frozen </t>
  </si>
  <si>
    <t>Corn, Whole Kernel, No Salt Added, Canned (K)</t>
  </si>
  <si>
    <t xml:space="preserve">Corn, Whole Kernel, No Salt Added, Frozen </t>
  </si>
  <si>
    <t>Mixed Vegetables, No Salt Added, Frozen</t>
  </si>
  <si>
    <t xml:space="preserve">Peas, Green, Low-sodium, Canned </t>
  </si>
  <si>
    <t xml:space="preserve">Peas, Green, No Salt Added, Frozen </t>
  </si>
  <si>
    <t>Pepper/Onion Strips, No Salt Added, Frozen</t>
  </si>
  <si>
    <t>Potatoes, Diced, No Salt Added, Frozen</t>
  </si>
  <si>
    <t xml:space="preserve">Potatoes, Oven Fries, Low-sodium, Frozen </t>
  </si>
  <si>
    <t>Potatoes, Wedges, Fat Free, Low-sodium, Frozen (IQF)</t>
  </si>
  <si>
    <t>Potatoes, Wedges, Low-sodium, Frozen (IQF)</t>
  </si>
  <si>
    <t>Potatoes, For Processing to Frozen</t>
  </si>
  <si>
    <t>Potatoes, For Processing to Dehydrated</t>
  </si>
  <si>
    <t xml:space="preserve">Salsa, Low-sodium, Canned </t>
  </si>
  <si>
    <t xml:space="preserve">Salsa, Low-sodium, Pouch </t>
  </si>
  <si>
    <t>6/106 oz pouch</t>
  </si>
  <si>
    <t>Spaghetti Sauce, Low-sodium, Canned</t>
  </si>
  <si>
    <t>Spaghetti Sauce, Low-sodium, Pouch</t>
  </si>
  <si>
    <t>Spinach, Chopped, No Salt Added, Frozen (IQF)</t>
  </si>
  <si>
    <t>Sweet Potatoes, Cubes, No Salt Added, Frozen</t>
  </si>
  <si>
    <t>Sweet Potatoes, Crinkle Cut Fries, Low-Sodium, Frozen</t>
  </si>
  <si>
    <t xml:space="preserve">Sweet Potatoes, Light Syrup, No Salt Added, Canned </t>
  </si>
  <si>
    <t>Sweet Potatoes, For Processing</t>
  </si>
  <si>
    <t>Tomato Paste, No Salt Added, Canned</t>
  </si>
  <si>
    <t>Tomato Paste, For Processing</t>
  </si>
  <si>
    <t>2850 lb totes</t>
  </si>
  <si>
    <t xml:space="preserve">Tomato Sauce, Low-sodium, Canned </t>
  </si>
  <si>
    <t xml:space="preserve">Tomato Sauce, Low-sodium, Pouch </t>
  </si>
  <si>
    <t xml:space="preserve">Tomatoes, Diced, No Salt Added, Canned </t>
  </si>
  <si>
    <t>Beef, Canned</t>
  </si>
  <si>
    <t xml:space="preserve">24/24 oz can </t>
  </si>
  <si>
    <t xml:space="preserve">Beef, Crumbles w/SPP, Cooked, Frozen </t>
  </si>
  <si>
    <t>4/10 lb bag</t>
  </si>
  <si>
    <t>Beef, Fine Ground, 100%, 85/15, Frozen</t>
  </si>
  <si>
    <t>Beef, Fine Ground, 100%, 85/15, LFTB OPT, Frozen</t>
  </si>
  <si>
    <t>12 lb case</t>
  </si>
  <si>
    <t>Beef, Patties, 100%, 85/15, 2.0 MMA, Frozen</t>
  </si>
  <si>
    <t>Beef, Patties, 100%, 90/10, 2.0 MMA, Frozen</t>
  </si>
  <si>
    <t>Beef, Patties, Lean, 2.0 MMA, Frozen</t>
  </si>
  <si>
    <t xml:space="preserve">Beef, Patties w/SPP, 85/15, 2.0 MMA, Frozen </t>
  </si>
  <si>
    <t xml:space="preserve">Beef, Patties w/SPP, Cooked, 2.0 MMA, Frozen </t>
  </si>
  <si>
    <t>Beef, Patties, Cooked, 2.0 MMA, Frozen</t>
  </si>
  <si>
    <t>20/2000 lb combo</t>
  </si>
  <si>
    <t>Beef, Boneless, Chilled</t>
  </si>
  <si>
    <t xml:space="preserve">Beef, Boneless, Special Trim, Frozen </t>
  </si>
  <si>
    <t>60 lb case</t>
  </si>
  <si>
    <t xml:space="preserve">Beef, Coarse Ground, 100%, Frozen </t>
  </si>
  <si>
    <t xml:space="preserve">Ham, 97% Fat Free, Water-Added, Cooked, Frozen </t>
  </si>
  <si>
    <t>4/10 lb hams</t>
  </si>
  <si>
    <t>Ham, 97% Fat Free, Water-Added, Cooked, Diced, Frozen</t>
  </si>
  <si>
    <t>8/5 lb or 4/10 lb bag</t>
  </si>
  <si>
    <t>Ham, 97% Fat Free, Water-Added, Cooked, Sliced, Frozen</t>
  </si>
  <si>
    <t>8/5 lb package</t>
  </si>
  <si>
    <t>Pork, Canned</t>
  </si>
  <si>
    <t>Pork, Leg Roast, Frozen</t>
  </si>
  <si>
    <t>36-42 lb case</t>
  </si>
  <si>
    <t>Pork, Pulled, Cooked, Frozen</t>
  </si>
  <si>
    <t xml:space="preserve">Pork, Boneless Picnic, Frozen </t>
  </si>
  <si>
    <t>Chicken, Boned, White Meat, Canned</t>
  </si>
  <si>
    <t>12/50 oz can</t>
  </si>
  <si>
    <t xml:space="preserve">Chicken, Cut-up, Frozen </t>
  </si>
  <si>
    <t xml:space="preserve">Chicken, Diced, Cooked, Frozen </t>
  </si>
  <si>
    <t xml:space="preserve">Chicken, Fajita Seasoned Strips, Cooked, Frozen </t>
  </si>
  <si>
    <t>6/5 lb or 3/10 lb bag</t>
  </si>
  <si>
    <t>Chicken, Grilled Fillet-Style, 2.0 MMA, Cooked, Frozen</t>
  </si>
  <si>
    <t xml:space="preserve">Chicken, Oven Roasted, Cut-up, Cooked, Frozen </t>
  </si>
  <si>
    <t>3/10 lb bag</t>
  </si>
  <si>
    <t>Chicken, Unseasoned Grilled Strips, Cooked, Frozen</t>
  </si>
  <si>
    <t>Chicken, Large Birds, Chilled</t>
  </si>
  <si>
    <t>Chicken, Legs, Chilled</t>
  </si>
  <si>
    <t xml:space="preserve">Turkey, Deli Breast, Frozen </t>
  </si>
  <si>
    <t>4/10 lb logs</t>
  </si>
  <si>
    <t>Turkey, Deli Breast, Sliced, Frozen</t>
  </si>
  <si>
    <t xml:space="preserve">Turkey, Deli Breast, Smoked, Frozen </t>
  </si>
  <si>
    <t>Turkey, Deli Breast, Smoked, Sliced, Frozen</t>
  </si>
  <si>
    <t>Turkey, Deli Ham, Smoked, Frozen</t>
  </si>
  <si>
    <t>Turkey, Deli Ham, Smoked, Sliced, Frozen</t>
  </si>
  <si>
    <t xml:space="preserve">Turkey, Roast, Frozen </t>
  </si>
  <si>
    <t>4/8-12 lb roasts</t>
  </si>
  <si>
    <t xml:space="preserve">Turkey, Taco Filling, Cooked, Frozen </t>
  </si>
  <si>
    <t>10/3 lb or 6/5 lb bag</t>
  </si>
  <si>
    <t>Turkey, Thighs, Boneless, Skinless, Chilled</t>
  </si>
  <si>
    <t>Turkey, Whole, Chilled</t>
  </si>
  <si>
    <t xml:space="preserve">Beans, Baby Lima, Low-sodium, Canned </t>
  </si>
  <si>
    <t xml:space="preserve">Beans, Black, Low-sodium, Canned </t>
  </si>
  <si>
    <t xml:space="preserve">Beans, Black-eyed Pea, Low-sodium, Canned </t>
  </si>
  <si>
    <t>Beans, Garbanzo, Low-sodium, Canned (K)</t>
  </si>
  <si>
    <t xml:space="preserve">Beans, Great Northern, Low-sodium, Canned </t>
  </si>
  <si>
    <t>Beans, Kidney, Dark Red, Low-sodium, Canned</t>
  </si>
  <si>
    <t xml:space="preserve">Beans, Pink, Low-sodium, Canned </t>
  </si>
  <si>
    <t>Beans, Pinto, Dry</t>
  </si>
  <si>
    <t xml:space="preserve">Beans, Pinto, Low-sodium, Canned </t>
  </si>
  <si>
    <t>2000 lb totes</t>
  </si>
  <si>
    <t xml:space="preserve">Beans, Refried, Low-sodium, Canned </t>
  </si>
  <si>
    <t xml:space="preserve">Beans, Small Red, Low-sodium, Canned </t>
  </si>
  <si>
    <t xml:space="preserve">Beans, Vegetarian, Low-sodium, Canned </t>
  </si>
  <si>
    <t>Peanut Butter, Smooth</t>
  </si>
  <si>
    <t>6/5 lb unit</t>
  </si>
  <si>
    <t>Peanut Butter, Individual Portion, Smooth</t>
  </si>
  <si>
    <t>120/1.1 oz unit</t>
  </si>
  <si>
    <t>Peanuts, Raw, Shelled</t>
  </si>
  <si>
    <t>44,000 pound unit</t>
  </si>
  <si>
    <t>Sunflower Seed Butter, Smooth (K)</t>
  </si>
  <si>
    <t xml:space="preserve">Eggs, Liquid Whole, Frozen </t>
  </si>
  <si>
    <t>6/5 lb carton</t>
  </si>
  <si>
    <t>12/2 lb carton</t>
  </si>
  <si>
    <t>Eggs, Patties, Cooked, 1.0 MMA, Round, Frozen</t>
  </si>
  <si>
    <t>25 lb case</t>
  </si>
  <si>
    <t>Eggs, Liquid Whole, Chilled</t>
  </si>
  <si>
    <t>Bulk Tanker</t>
  </si>
  <si>
    <t xml:space="preserve">Alaska Pollock, Frozen </t>
  </si>
  <si>
    <t>49.5 lb block</t>
  </si>
  <si>
    <t>Alaska Pollock, Whole Grain-Rich Breaded Sticks, Frozen</t>
  </si>
  <si>
    <t>Catfish, Whole Grain-Rich Breaded Fillet Strips, Frozen</t>
  </si>
  <si>
    <t>6/32 oz tub</t>
  </si>
  <si>
    <t>24/4 oz cup</t>
  </si>
  <si>
    <t>Yogurt, High-Protein, Vanilla, Chilled (K)</t>
  </si>
  <si>
    <t>Yogurt, High-Protein, Blueberry, Chilled (K)</t>
  </si>
  <si>
    <t>Yogurt, High-Protein, Strawberry, Chilled (K)</t>
  </si>
  <si>
    <t xml:space="preserve">Cheese, American, White, Pasteurized, Sliced, Chilled  </t>
  </si>
  <si>
    <t>6/5 lb package</t>
  </si>
  <si>
    <t>Cheese, American, Yellow, Pasteurized, Loaves, Chilled</t>
  </si>
  <si>
    <t>Cheese, American, Yellow, Pasteurized, Sliced, Chilled</t>
  </si>
  <si>
    <t>Cheese, Blended American, White, Reduced Fat, Sliced, Chilled</t>
  </si>
  <si>
    <t>Cheese, Blended American, Yellow, Reduced Fat, Sliced, Chilled</t>
  </si>
  <si>
    <t xml:space="preserve">Cheese, Natural American, Barrel, Chilled </t>
  </si>
  <si>
    <t>500 lb barrel</t>
  </si>
  <si>
    <t>Cheese, Cheddar, White, Shredded, Chilled</t>
  </si>
  <si>
    <t>Cheese, Cheddar, Yellow, Reduced Fat, Shredded, Chilled</t>
  </si>
  <si>
    <t>Cheese, Cheddar, Yellow, Shredded, Chilled</t>
  </si>
  <si>
    <t>Cheese, Cheddar, Yellow, Sliced, Chilled</t>
  </si>
  <si>
    <t>Cheese, Cheddar, White, Chilled</t>
  </si>
  <si>
    <t>40 lb block</t>
  </si>
  <si>
    <t xml:space="preserve">Cheese, Cheddar, Yellow, Chilled  </t>
  </si>
  <si>
    <t xml:space="preserve">Cheese, Mozzarella, Lite, Shredded, Frozen </t>
  </si>
  <si>
    <t xml:space="preserve">Cheese, Mozzarella, Low Moisture Part Skim, Loaves, Frozen </t>
  </si>
  <si>
    <t>8/6 lb package</t>
  </si>
  <si>
    <t>Cheese, Mozzarella, Low Moisture Part Skim, Shredded, Frozen</t>
  </si>
  <si>
    <t>Cheese, Mozzarella, Low Moisture Part Skim, String, Chilled</t>
  </si>
  <si>
    <t>360/1 oz package</t>
  </si>
  <si>
    <t>Cheese, Mozzarella, Low Moisture Part Skim, Chilled</t>
  </si>
  <si>
    <t>Processor Pack</t>
  </si>
  <si>
    <t>Cheese, Pepper Jack, Shredded, Chilled</t>
  </si>
  <si>
    <t>4/5 lb bag</t>
  </si>
  <si>
    <t>Oil, Vegetable</t>
  </si>
  <si>
    <t>6/1 gallon bottle</t>
  </si>
  <si>
    <t>Flour, 100% White Whole Wheat</t>
  </si>
  <si>
    <t>8/5 lb bag</t>
  </si>
  <si>
    <t>50 lb bag</t>
  </si>
  <si>
    <t>Flour, 100% Whole Wheat</t>
  </si>
  <si>
    <t>Flour, All Purpose, Enriched, Bleached</t>
  </si>
  <si>
    <t>Flour, White Whole Wheat/Enriched 60/40 Blend</t>
  </si>
  <si>
    <t>25 lb bag</t>
  </si>
  <si>
    <t>Flour, Bakers Hard Wheat, Bleached</t>
  </si>
  <si>
    <t>Flour, Bakers Hard Wheat, Unbleached</t>
  </si>
  <si>
    <t>Flour, Bakers Hard Wheat, Hearth, Unbleached</t>
  </si>
  <si>
    <t>Flour, Bread</t>
  </si>
  <si>
    <t>Flour, High Gluten</t>
  </si>
  <si>
    <t>Oats, Rolled, Quick Cooking</t>
  </si>
  <si>
    <t>12/42 oz tube</t>
  </si>
  <si>
    <t>Pancakes, Whole Grain or Whole Grain-Rich, Frozen</t>
  </si>
  <si>
    <t>144 count/case</t>
  </si>
  <si>
    <t>Pasta, Macaroni, Whole Grain-Rich Blend</t>
  </si>
  <si>
    <t>2/10 lb bag</t>
  </si>
  <si>
    <t>Pasta, Penne, Whole Grain-Rich Blend</t>
  </si>
  <si>
    <t>Pasta, Rotini, Whole Grain-Rich Blend</t>
  </si>
  <si>
    <t>Pasta, Spaghetti, Whole Grain-Rich Blend</t>
  </si>
  <si>
    <t>Pasta, Spaghetti, Enriched</t>
  </si>
  <si>
    <t>Rice, Brown, Long Grain, Parboiled</t>
  </si>
  <si>
    <t>24/2 lb bag</t>
  </si>
  <si>
    <t>Rice, Long Grain, Parboiled</t>
  </si>
  <si>
    <t>Tortillas, Whole Grain or Whole Grain-Rich, 8 inch, Frozen</t>
  </si>
  <si>
    <t>12/24 count</t>
  </si>
  <si>
    <t>USDA Material Number</t>
  </si>
  <si>
    <t>100002 - Cheese, Cheddar, White, Shredded, Chilled - 6/5 lb bag</t>
  </si>
  <si>
    <t>100003 - Cheese, Cheddar, Yellow, Shredded, Chilled - 6/5 lb bag</t>
  </si>
  <si>
    <t>100012 - Cheese, Cheddar, Yellow, Reduced Fat, Shredded, Chilled - 6/5 lb bag</t>
  </si>
  <si>
    <t>100017 - Cheese, American, Yellow, Pasteurized, Loaves, Chilled - 6/5 lb package</t>
  </si>
  <si>
    <t>100018 - Cheese, American, Yellow, Pasteurized, Sliced, Chilled - 6/5 lb package</t>
  </si>
  <si>
    <t>100019 - Cheese, American, White, Pasteurized, Sliced, Chilled   - 6/5 lb package</t>
  </si>
  <si>
    <t>100021 - Cheese, Mozzarella, Low Moisture Part Skim, Shredded, Frozen - 30 lb case</t>
  </si>
  <si>
    <t>100022 - Cheese, Mozzarella, Low Moisture Part Skim, Loaves, Frozen  - 8/6 lb package</t>
  </si>
  <si>
    <t>100034 - Cheese, Mozzarella, Lite, Shredded, Frozen  - 30 lb case</t>
  </si>
  <si>
    <t>100036 - Cheese, Blended American, Yellow, Reduced Fat, Sliced, Chilled - 6/5 lb package</t>
  </si>
  <si>
    <t>100037 - Cheese, Blended American, White, Reduced Fat, Sliced, Chilled - 6/5 lb package</t>
  </si>
  <si>
    <t>100046 - Eggs, Liquid Whole, Frozen  - 6/5 lb carton</t>
  </si>
  <si>
    <t>100101 - Chicken, Diced, Cooked, Frozen  - 8/5 lb or 4/10 lb bag</t>
  </si>
  <si>
    <t>100117 - Chicken, Fajita Seasoned Strips, Cooked, Frozen  - 6/5 lb or 3/10 lb bag</t>
  </si>
  <si>
    <t>100119 - Turkey, Taco Filling, Cooked, Frozen  - 10/3 lb or 6/5 lb bag</t>
  </si>
  <si>
    <t>100121 - Turkey, Deli Breast, Frozen  - 4/10 lb logs</t>
  </si>
  <si>
    <t>100122 - Turkey, Deli Breast, Smoked, Frozen  - 4/10 lb logs</t>
  </si>
  <si>
    <t>100125 - Turkey, Roast, Frozen  - 4/8-12 lb roasts</t>
  </si>
  <si>
    <t>100126 - Turkey, Deli Ham, Smoked, Frozen - 4/10 lb logs</t>
  </si>
  <si>
    <t xml:space="preserve">100127 - Beef, Canned - 24/24 oz can </t>
  </si>
  <si>
    <t>100134 - Beef, Crumbles w/SPP, Cooked, Frozen  - 4/10 lb bag</t>
  </si>
  <si>
    <t xml:space="preserve">100139 - Pork, Canned - 24/24 oz can </t>
  </si>
  <si>
    <t>100158 - Beef, Fine Ground, 100%, 85/15, Frozen - 40 lb case</t>
  </si>
  <si>
    <t>100163 - Beef, Patties, Lean, 2.0 MMA, Frozen - 40 lb case</t>
  </si>
  <si>
    <t>100173 - Pork, Leg Roast, Frozen - 36-42 lb case</t>
  </si>
  <si>
    <t>100184 - Ham, 97% Fat Free, Water-Added, Cooked, Frozen  - 4/10 lb hams</t>
  </si>
  <si>
    <t>100187 - Ham, 97% Fat Free, Water-Added, Cooked, Sliced, Frozen - 8/5 lb package</t>
  </si>
  <si>
    <t>100188 - Ham, 97% Fat Free, Water-Added, Cooked, Diced, Frozen - 8/5 lb or 4/10 lb bag</t>
  </si>
  <si>
    <t>100201 - Catfish, Whole Grain-Rich Breaded Fillet Strips, Frozen - 8/5 lb or 4/10 lb bag</t>
  </si>
  <si>
    <t>100206 - Apple Slices, Unsweetened, Canned - 6/#10 can</t>
  </si>
  <si>
    <t>100212 - Mixed Fruit (Peaches, Pears, Grapes), Extra Light Syrup, Canned - 6/#10 can</t>
  </si>
  <si>
    <t>100216 - Apricots, Diced, Extra Light Syrup, Canned - 6/#10 can</t>
  </si>
  <si>
    <t>100219 - Peaches, Sliced, Extra Light Syrup, Canned - 6/#10 can</t>
  </si>
  <si>
    <t>100220 - Peaches, Diced, Extra Light Syrup, Canned - 6/#10 can</t>
  </si>
  <si>
    <t>100224 - Pears, Sliced, Extra Light Syrup, Canned - 6/#10 can</t>
  </si>
  <si>
    <t>100225 - Pears, Diced, Extra Light Syrup, Canned (K) - 6/#10 can</t>
  </si>
  <si>
    <t>100226 - Pears, Halves, Extra Light Syrup, Canned - 6/#10 can</t>
  </si>
  <si>
    <t>100238 - Peaches, Sliced, Frozen  - 12/2 lb bag</t>
  </si>
  <si>
    <t>100239 - Peaches, Sliced, Frozen  - 20 lb case</t>
  </si>
  <si>
    <t>100241 - Peaches, Diced, Cups, Frozen  - 96/4.4 oz cup</t>
  </si>
  <si>
    <t>100242 - Blueberries, Wild, Unsweetened, Frozen  - 8/3 lb bag</t>
  </si>
  <si>
    <t>100243 - Blueberries, Wild, Unsweetened, Frozen  - 30 lb case</t>
  </si>
  <si>
    <t>100254 - Strawberries, Sliced, Frozen - 30 lb pail</t>
  </si>
  <si>
    <t>100256 - Strawberries, Diced, Cups, Frozen - 96/4.5 oz cup</t>
  </si>
  <si>
    <t>100258 - Apple Slices, Unsweetened, Frozen (IQF) - 30 lb case</t>
  </si>
  <si>
    <t>100261 - Apricots, Diced, Cups, Frozen  - 96/4.5 oz cup</t>
  </si>
  <si>
    <t>100283 - Oranges, Fresh  - 34-39 lb case</t>
  </si>
  <si>
    <t>100293 - Raisins, Unsweetened, Individual Portion - 144/1.33 oz unit</t>
  </si>
  <si>
    <t>100299 - Cherries, Tart, Dried - 4/4 lb bag</t>
  </si>
  <si>
    <t>100307 - Beans, Green, Low-sodium, Canned (K) - 6/#10 can</t>
  </si>
  <si>
    <t>100309 - Carrots, Sliced, Low-sodium, Canned  - 6/#10 can</t>
  </si>
  <si>
    <t>100313 - Corn, Whole Kernel, No Salt Added, Canned (K) - 6/#10 can</t>
  </si>
  <si>
    <t>100315 - Peas, Green, Low-sodium, Canned  - 6/#10 can</t>
  </si>
  <si>
    <t>100317 - Sweet Potatoes, Light Syrup, No Salt Added, Canned  - 6/#10 can</t>
  </si>
  <si>
    <t>100327 - Tomato Paste, No Salt Added, Canned - 6/#10 can</t>
  </si>
  <si>
    <t>100329 - Tomatoes, Diced, No Salt Added, Canned  - 6/#10 can</t>
  </si>
  <si>
    <t>100330 - Salsa, Low-sodium, Canned  - 6/#10 can</t>
  </si>
  <si>
    <t>100334 - Tomato Sauce, Low-sodium, Canned  - 6/#10 can</t>
  </si>
  <si>
    <t>100336 - Spaghetti Sauce, Low-sodium, Canned - 6/#10 can</t>
  </si>
  <si>
    <t>100348 - Corn, Whole Kernel, No Salt Added, Frozen  - 30 lb case</t>
  </si>
  <si>
    <t>100350 - Peas, Green, No Salt Added, Frozen  - 30 lb case</t>
  </si>
  <si>
    <t>100351 - Beans, Green, No Salt Added, Frozen  - 30 lb case</t>
  </si>
  <si>
    <t>100352 - Carrots, Sliced, No Salt Added, Frozen  - 30 lb case</t>
  </si>
  <si>
    <t>100355 - Potatoes, Wedges, Low-sodium, Frozen (IQF) - 6/5 lb bag</t>
  </si>
  <si>
    <t>100356 - Potatoes, Wedges, Fat Free, Low-sodium, Frozen (IQF) - 6/5 lb bag</t>
  </si>
  <si>
    <t>100357 - Potatoes, Oven Fries, Low-sodium, Frozen  - 6/5 lb bag</t>
  </si>
  <si>
    <t>100359 - Beans, Black, Low-sodium, Canned  - 6/#10 can</t>
  </si>
  <si>
    <t>100360 - Beans, Garbanzo, Low-sodium, Canned (K) - 6/#10 can</t>
  </si>
  <si>
    <t>100362 - Beans, Refried, Low-sodium, Canned  - 6/#10 can</t>
  </si>
  <si>
    <t>100364 - Beans, Vegetarian, Low-sodium, Canned  - 6/#10 can</t>
  </si>
  <si>
    <t>100365 - Beans, Pinto, Low-sodium, Canned  - 6/#10 can</t>
  </si>
  <si>
    <t>100366 - Beans, Small Red, Low-sodium, Canned  - 6/#10 can</t>
  </si>
  <si>
    <t>100368 - Beans, Black-eyed Pea, Low-sodium, Canned  - 6/#10 can</t>
  </si>
  <si>
    <t>100369 - Beans, Pink, Low-sodium, Canned  - 6/#10 can</t>
  </si>
  <si>
    <t>100370 - Beans, Kidney, Dark Red, Low-sodium, Canned - 6/#10 can</t>
  </si>
  <si>
    <t>100371 - Beans, Baby Lima, Low-sodium, Canned  - 6/#10 can</t>
  </si>
  <si>
    <t>100373 - Beans, Great Northern, Low-sodium, Canned  - 6/#10 can</t>
  </si>
  <si>
    <t>100382 - Beans, Pinto, Dry - 12/2 lb bag</t>
  </si>
  <si>
    <t>100396 - Peanut Butter, Smooth - 6/5 lb unit</t>
  </si>
  <si>
    <t>100400 - Flour, All Purpose, Enriched, Bleached - 8/5 lb bag</t>
  </si>
  <si>
    <t>100409 - Flour, 100% Whole Wheat - 50 lb bag</t>
  </si>
  <si>
    <t>100413 - Flour, Bakers Hard Wheat, Unbleached - 50 lb bag</t>
  </si>
  <si>
    <t>100425 - Pasta, Spaghetti, Enriched - 20 lb case</t>
  </si>
  <si>
    <t>100439 - Oil, Vegetable - 6/1 gallon bottle</t>
  </si>
  <si>
    <t>100465 - Oats, Rolled, Quick Cooking - 12/42 oz tube</t>
  </si>
  <si>
    <t>100494 - Rice, Long Grain, Parboiled - 25 lb bag</t>
  </si>
  <si>
    <t>100500 - Rice, Brown, Long Grain, Parboiled - 24/2 lb bag</t>
  </si>
  <si>
    <t>100514 - Apples, Red Delicious, Fresh - 40 lb case</t>
  </si>
  <si>
    <t>100517 - Apples, Empire, Fresh  - 40 lb case</t>
  </si>
  <si>
    <t>100521 - Apples, Gala, Fresh - 40 lb case</t>
  </si>
  <si>
    <t>100522 - Apples, Fuji, Fresh  - 40 lb case</t>
  </si>
  <si>
    <t>100523 - Apples, Braeburn, Fresh - 40 lb case</t>
  </si>
  <si>
    <t>100877 - Chicken, Boned, White Meat, Canned - 12/50 oz can</t>
  </si>
  <si>
    <t>100935 - Sunflower Seed Butter, Smooth (K) - 6/5 lb unit</t>
  </si>
  <si>
    <t>101031 - Rice, Brown, Long Grain, Parboiled - 25 lb bag</t>
  </si>
  <si>
    <t>110080 - Chicken, Oven Roasted, Cut-up, Cooked, Frozen  - 3/10 lb bag</t>
  </si>
  <si>
    <t>110161 - Mixed Fruit (Apples, Cherries, Cranberries, Raisins), Dried - 5/5 lb bag</t>
  </si>
  <si>
    <t>110177 - Spaghetti Sauce, Low-sodium, Pouch - 6/106 oz pouch</t>
  </si>
  <si>
    <t>110186 - Salsa, Low-sodium, Pouch  - 6/106 oz pouch</t>
  </si>
  <si>
    <t>110187 - Tomato Sauce, Low-sodium, Pouch  - 6/106 oz pouch</t>
  </si>
  <si>
    <t>110208 - Flour, White Whole Wheat/Enriched 60/40 Blend - 25 lb bag</t>
  </si>
  <si>
    <t>110211 - Flour, White Whole Wheat/Enriched 60/40 Blend - 8/5 lb bag</t>
  </si>
  <si>
    <t>110261 - Beef, Fine Ground, 100%, 85/15, LFTB OPT, Frozen - 40 lb case</t>
  </si>
  <si>
    <t>110322 - Beef, Patties w/SPP, Cooked, 2.0 MMA, Frozen  - 40 lb case</t>
  </si>
  <si>
    <t>110346 - Beef, Patties, 100%, 90/10, 2.0 MMA, Frozen - 40 lb case</t>
  </si>
  <si>
    <t>110348 - Beef, Patties w/SPP, 85/15, 2.0 MMA, Frozen  - 40 lb case</t>
  </si>
  <si>
    <t>110349 - Beef, Patties, 100%, 85/15, 2.0 MMA, Frozen - 40 lb case</t>
  </si>
  <si>
    <t>110361 - Applesauce, Unsweetened, Cups, Shelf-Stable - 96/4.5 oz cup</t>
  </si>
  <si>
    <t>110393 - Pancakes, Whole Grain or Whole Grain-Rich, Frozen - 144 count/case</t>
  </si>
  <si>
    <t>110394 - Tortillas, Whole Grain or Whole Grain-Rich, 8 inch, Frozen - 12/24 count</t>
  </si>
  <si>
    <t>110396 - Cheese, Mozzarella, Low Moisture Part Skim, String, Chilled - 360/1 oz package</t>
  </si>
  <si>
    <t>110400 - Yogurt, High-Protein, Blueberry, Chilled (K) - 24/4 oz cup</t>
  </si>
  <si>
    <t>110401 - Yogurt, High-Protein, Strawberry, Chilled (K) - 24/4 oz cup</t>
  </si>
  <si>
    <t>110402 - Yogurt, High-Protein, Vanilla, Chilled (K) - 24/4 oz cup</t>
  </si>
  <si>
    <t>110425 - Spinach, Chopped, No Salt Added, Frozen (IQF) - 20 lb case</t>
  </si>
  <si>
    <t>110462 - Chicken, Unseasoned Grilled Strips, Cooked, Frozen - 6/5 lb or 3/10 lb bag</t>
  </si>
  <si>
    <t>110473 - Broccoli Florets, No Salt Added, Frozen - 30 lb case</t>
  </si>
  <si>
    <t>110480 - Carrots, Diced, No Salt Added, Frozen - 30 lb case</t>
  </si>
  <si>
    <t>110482 - Flour, High Gluten - 50 lb bag</t>
  </si>
  <si>
    <t>110501 - Pasta, Macaroni, Whole Grain-Rich Blend - 2/10 lb bag</t>
  </si>
  <si>
    <t>110504 - Pasta, Rotini, Whole Grain-Rich Blend - 2/10 lb bag</t>
  </si>
  <si>
    <t>110506 - Pasta, Spaghetti, Whole Grain-Rich Blend - 2/10 lb bag</t>
  </si>
  <si>
    <t>110520 - Pasta, Penne, Whole Grain-Rich Blend - 2/10 lb bag</t>
  </si>
  <si>
    <t>110541 - Applesauce, Unsweetened, Canned (K) - 6/#10 can</t>
  </si>
  <si>
    <t>110543 - Apples, Granny Smith, Fresh - 40 lb case</t>
  </si>
  <si>
    <t>110554 - Turkey, Deli Breast, Sliced, Frozen - 8/5 lb package</t>
  </si>
  <si>
    <t>110562 - Sweet Potatoes, Cubes, No Salt Added, Frozen - 6/5 lb bag</t>
  </si>
  <si>
    <t>110623 - Blueberries, Unsweetened, Frozen  - 12/2.5 lb bag</t>
  </si>
  <si>
    <t>110624 - Blueberries, Unsweetened, Frozen  - 30 lb case</t>
  </si>
  <si>
    <t>110711 - Beef, Patties, Cooked, 2.0 MMA, Frozen - 40 lb case</t>
  </si>
  <si>
    <t>110721 - Sweet Potatoes, Crinkle Cut Fries, Low-Sodium, Frozen - 6/5 lb bag</t>
  </si>
  <si>
    <t>110723 - Cranberries, Dried, Individual Portion - 300/1.16 oz bag</t>
  </si>
  <si>
    <t>110724 - Pepper/Onion Strips, No Salt Added, Frozen - 30 lb case</t>
  </si>
  <si>
    <t>110730 - Pork, Pulled, Cooked, Frozen - 8/5 lb or 4/10 lb bag</t>
  </si>
  <si>
    <t>110763 - Peas, Green, No Salt Added, Frozen  - 12/2.5 lb bag</t>
  </si>
  <si>
    <t>110844 - Potatoes, Diced, No Salt Added, Frozen - 6/5 lb bag</t>
  </si>
  <si>
    <t>110845 - Eggs, Liquid Whole, Frozen  - 12/2 lb carton</t>
  </si>
  <si>
    <t>110846 - Strawberries, Whole, Unsweetened, Frozen (IQF) - 6/5 lb bag</t>
  </si>
  <si>
    <t>110851 - Alaska Pollock, Whole Grain-Rich Breaded Sticks, Frozen - 8/5 lb or 4/10 lb bag</t>
  </si>
  <si>
    <t>110854 - Peanut Butter, Individual Portion, Smooth - 120/1.1 oz unit</t>
  </si>
  <si>
    <t>110855 - Flour, 100% White Whole Wheat - 50 lb bag</t>
  </si>
  <si>
    <t>110857 - Flour, 100% White Whole Wheat - 8/5 lb bag</t>
  </si>
  <si>
    <t>110859 - Mixed Berries (Blueberries, Strawberries), Cups, Frozen - 96/4 oz cup</t>
  </si>
  <si>
    <t>110860 - Strawberries, Sliced, Unsweetened, Frozen (IQF) - 6/5 lb bag</t>
  </si>
  <si>
    <t>110872 - Cherries, Sweet, Pitted, Unsweetened, Frozen (IQF) - 12/2.5 lb bag</t>
  </si>
  <si>
    <t>110910 - Turkey, Deli Breast, Smoked, Sliced, Frozen - 8/5 lb package</t>
  </si>
  <si>
    <t>110911 - Turkey, Deli Ham, Smoked, Sliced, Frozen - 8/5 lb package</t>
  </si>
  <si>
    <t>110921 - Chicken, Grilled Fillet-Style, 2.0 MMA, Cooked, Frozen - 6/5 lb or 3/10 lb bag</t>
  </si>
  <si>
    <t>111052 - Carrots, Diced, No Salt Added, Frozen - 12/2 lb bag</t>
  </si>
  <si>
    <t>111053 - Corn, Whole Kernel, No Salt Added, Frozen  - 12/2.5 lb bag</t>
  </si>
  <si>
    <t>111054 - Beans, Green, No Salt Added, Frozen  - 12/2 lb bag</t>
  </si>
  <si>
    <t>111110 - Cheese, Cheddar, Yellow, Sliced, Chilled - 12 lb case</t>
  </si>
  <si>
    <t>111220 - Cheese, Pepper Jack, Shredded, Chilled - 4/5 lb bag</t>
  </si>
  <si>
    <t>111230 - Mixed Vegetables, No Salt Added, Frozen - 6/5 lb bag</t>
  </si>
  <si>
    <t>111361 - Chicken, Cut-up, Frozen  - 4/10 lb bag</t>
  </si>
  <si>
    <t>111643 - Cherries, Tart, Dried, Individual Portion - 250/1.36 oz bag</t>
  </si>
  <si>
    <t>111750 - Yogurt, High-Protein, Vanilla, Chilled (K) - 6/32 oz tub</t>
  </si>
  <si>
    <t>111751 - Eggs, Patties, Cooked, 1.0 MMA, Round, Frozen - 25 lb case</t>
  </si>
  <si>
    <r>
      <rPr>
        <b/>
        <sz val="11"/>
        <rFont val="Calibri"/>
        <family val="2"/>
        <scheme val="minor"/>
      </rPr>
      <t>Choose a USDA Material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rFont val="Wingdings"/>
        <charset val="2"/>
      </rPr>
      <t>êêê</t>
    </r>
  </si>
  <si>
    <r>
      <rPr>
        <b/>
        <sz val="11"/>
        <color theme="1"/>
        <rFont val="Calibri"/>
        <family val="2"/>
        <scheme val="minor"/>
      </rPr>
      <t>Enter Number of Cases Below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Wingdings"/>
        <charset val="2"/>
      </rPr>
      <t xml:space="preserve">
êêê</t>
    </r>
  </si>
  <si>
    <r>
      <rPr>
        <b/>
        <sz val="11"/>
        <color theme="1"/>
        <rFont val="Calibri"/>
        <family val="2"/>
        <scheme val="minor"/>
      </rPr>
      <t>Estimated Final Price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Wingdings"/>
        <charset val="2"/>
      </rPr>
      <t>êêê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</si>
</sst>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Wingdings"/>
      <charset val="2"/>
    </font>
    <font>
      <sz val="11"/>
      <name val="Wingdings"/>
      <charset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" fontId="0" fillId="0" borderId="0" xfId="0" applyNumberFormat="1" applyAlignment="1">
      <alignment horizontal="center" vertical="top"/>
    </xf>
    <xf numFmtId="4" fontId="0" fillId="0" borderId="0" xfId="0" applyNumberForma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164" fontId="0" fillId="0" borderId="0" xfId="1" applyNumberFormat="1" applyFont="1" applyFill="1" applyAlignment="1">
      <alignment horizontal="center" vertical="top"/>
    </xf>
    <xf numFmtId="164" fontId="0" fillId="0" borderId="0" xfId="1" applyNumberFormat="1" applyFon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center"/>
    </xf>
    <xf numFmtId="44" fontId="0" fillId="0" borderId="1" xfId="1" applyFont="1" applyBorder="1" applyAlignment="1">
      <alignment vertical="top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20"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&quot;$&quot;#,##0.00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&quot;$&quot;#,##0.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C4FCB98-0969-4DC9-91FD-5EA5E78CEB44}" autoFormatId="16" applyNumberFormats="0" applyBorderFormats="0" applyFontFormats="0" applyPatternFormats="0" applyAlignmentFormats="0" applyWidthHeightFormats="0">
  <queryTableRefresh nextId="11">
    <queryTableFields count="8">
      <queryTableField id="9" name="USDA Material Number" tableColumnId="9"/>
      <queryTableField id="2" name="Cases per Truck" tableColumnId="2"/>
      <queryTableField id="3" name="Case Weight (lb)" tableColumnId="3"/>
      <queryTableField id="4" name="Truck Weight (lb)" tableColumnId="4"/>
      <queryTableField id="5" name="Estimated Price Per Pound" tableColumnId="5"/>
      <queryTableField id="6" name="Estimated Case Price" tableColumnId="6"/>
      <queryTableField id="7" name="Estimated Truck Price" tableColumnId="7"/>
      <queryTableField id="8" name="Variable Weight Material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AD702C-6308-412B-BB74-AA6127D10B79}" name="Table1_1" displayName="Table1_1" ref="A1:H159" tableType="queryTable" totalsRowShown="0">
  <autoFilter ref="A1:H159" xr:uid="{FDAD702C-6308-412B-BB74-AA6127D10B79}"/>
  <tableColumns count="8">
    <tableColumn id="9" xr3:uid="{006B8F1D-AC4D-49F4-BF2E-548CE8A48302}" uniqueName="9" name="USDA Material Number" queryTableFieldId="9" dataDxfId="19"/>
    <tableColumn id="2" xr3:uid="{01587930-9CB2-4CBB-B711-F4F9FA78C8BB}" uniqueName="2" name="Cases per Truck" queryTableFieldId="2"/>
    <tableColumn id="3" xr3:uid="{FEC9256D-1F51-4DD7-8CB4-CA4474D8FCAE}" uniqueName="3" name="Case Weight (lb)" queryTableFieldId="3"/>
    <tableColumn id="4" xr3:uid="{A5E92946-BA6E-4A55-8334-22BCBEC5D98C}" uniqueName="4" name="Truck Weight (lb)" queryTableFieldId="4"/>
    <tableColumn id="5" xr3:uid="{F5A5A386-2E6E-46D3-AA6B-5C0F6892CDAC}" uniqueName="5" name="Estimated Price Per Pound" queryTableFieldId="5"/>
    <tableColumn id="6" xr3:uid="{C6D3CD85-061D-40A2-B38D-8BE6423D47C4}" uniqueName="6" name="Estimated Case Price" queryTableFieldId="6"/>
    <tableColumn id="7" xr3:uid="{BB519FFD-BB70-4667-9525-1716D2C136C5}" uniqueName="7" name="Estimated Truck Price" queryTableFieldId="7"/>
    <tableColumn id="8" xr3:uid="{FCB1A185-F5E8-422A-95E0-9F661D2785C6}" uniqueName="8" name="Variable Weight Material" queryTableFieldId="8" dataDxfId="18"/>
  </tableColumns>
  <tableStyleInfo name="TableStyleLight8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4ACCCB-A48B-460A-95E7-49690B8D48E1}" name="Table1" displayName="Table1" ref="A1:J184" headerRowDxfId="17" dataDxfId="16">
  <autoFilter ref="A1:J184" xr:uid="{2E4ACCCB-A48B-460A-95E7-49690B8D48E1}"/>
  <tableColumns count="10">
    <tableColumn id="1" xr3:uid="{3468576F-FEAC-4317-B9E2-B35DC1A50A1B}" name="Material Number" totalsRowLabel="Total"/>
    <tableColumn id="2" xr3:uid="{EBF307FB-3104-4CF5-99CB-5DF8F55D469B}" name="USDA Foods Description"/>
    <tableColumn id="3" xr3:uid="{1E8884D3-7EB2-4724-B171-8133BD2254C0}" name="Pack Size" dataDxfId="15" totalsRowDxfId="14"/>
    <tableColumn id="4" xr3:uid="{B66984BF-8AEB-4F96-8F03-84EB6010AA47}" name="Cases per Truck" dataDxfId="13" totalsRowDxfId="12"/>
    <tableColumn id="5" xr3:uid="{60389066-62FD-492E-8F10-61F31624845D}" name="Case Weight (lb)" dataDxfId="11" totalsRowDxfId="10"/>
    <tableColumn id="6" xr3:uid="{77F579F5-76D7-4841-BF17-E0E8AD1FD5C0}" name="Truck Weight (lb)" dataDxfId="9" totalsRowDxfId="8"/>
    <tableColumn id="7" xr3:uid="{D94447DB-EBB7-4525-A44D-F232220DE382}" name="Estimated Price Per Pound" dataDxfId="7" totalsRowDxfId="6" dataCellStyle="Currency"/>
    <tableColumn id="8" xr3:uid="{71F9534E-2C1C-4B3C-B516-8C3E1D9F55F3}" name="Estimated Case Price" dataDxfId="5" totalsRowDxfId="4"/>
    <tableColumn id="9" xr3:uid="{DB8583E9-AE22-4FA6-95F9-7B57FC37760F}" name="Estimated Truck Price" dataDxfId="3" totalsRowDxfId="2"/>
    <tableColumn id="10" xr3:uid="{9AD93488-354C-4943-82C8-D6C4DEA35182}" name="Variable Weight Material" totalsRowFunction="count" dataDxfId="1" totalsRowDxfId="0"/>
  </tableColumns>
  <tableStyleInfo name="TableStyleMedium15" showFirstColumn="0" showLastColumn="0" showRowStripes="1" showColumnStripes="1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4EBB5-1C9E-4366-AECE-945C43677CAB}">
  <dimension ref="A1:M16"/>
  <sheetViews>
    <sheetView showGridLines="0" tabSelected="1" zoomScale="210" zoomScaleNormal="210" workbookViewId="0">
      <selection activeCell="A7" sqref="A7"/>
    </sheetView>
  </sheetViews>
  <sheetFormatPr defaultRowHeight="15" x14ac:dyDescent="0.25"/>
  <cols>
    <col min="1" max="1" width="75.85546875" bestFit="1" customWidth="1"/>
    <col min="2" max="2" width="27.7109375" bestFit="1" customWidth="1"/>
    <col min="3" max="3" width="12.5703125" bestFit="1" customWidth="1"/>
    <col min="11" max="11" width="23.140625" customWidth="1"/>
    <col min="12" max="12" width="38.140625" customWidth="1"/>
    <col min="13" max="13" width="28.140625" customWidth="1"/>
  </cols>
  <sheetData>
    <row r="1" spans="1:13" x14ac:dyDescent="0.25">
      <c r="A1" s="17" t="s">
        <v>586</v>
      </c>
      <c r="B1" s="20" t="s">
        <v>587</v>
      </c>
      <c r="C1" s="23" t="s">
        <v>588</v>
      </c>
      <c r="K1" s="1"/>
      <c r="L1" s="9"/>
      <c r="M1" s="9"/>
    </row>
    <row r="2" spans="1:13" x14ac:dyDescent="0.25">
      <c r="A2" s="18"/>
      <c r="B2" s="21"/>
      <c r="C2" s="24"/>
      <c r="K2" s="1"/>
      <c r="L2" s="9"/>
      <c r="M2" s="9"/>
    </row>
    <row r="3" spans="1:13" x14ac:dyDescent="0.25">
      <c r="A3" s="18"/>
      <c r="B3" s="21"/>
      <c r="C3" s="24"/>
      <c r="K3" s="1"/>
      <c r="L3" s="9"/>
      <c r="M3" s="9"/>
    </row>
    <row r="4" spans="1:13" x14ac:dyDescent="0.25">
      <c r="A4" s="18"/>
      <c r="B4" s="21"/>
      <c r="C4" s="24"/>
      <c r="K4" s="1"/>
      <c r="L4" s="9"/>
      <c r="M4" s="9"/>
    </row>
    <row r="5" spans="1:13" x14ac:dyDescent="0.25">
      <c r="A5" s="18"/>
      <c r="B5" s="21"/>
      <c r="C5" s="24"/>
      <c r="K5" s="1"/>
      <c r="L5" s="9"/>
      <c r="M5" s="9"/>
    </row>
    <row r="6" spans="1:13" ht="15.75" thickBot="1" x14ac:dyDescent="0.3">
      <c r="A6" s="19"/>
      <c r="B6" s="22"/>
      <c r="C6" s="24"/>
      <c r="K6" s="1"/>
      <c r="L6" s="9"/>
      <c r="M6" s="9"/>
    </row>
    <row r="7" spans="1:13" ht="15.75" thickBot="1" x14ac:dyDescent="0.3">
      <c r="A7" s="8"/>
      <c r="B7" s="14"/>
      <c r="C7" s="10" t="str">
        <f>(IFERROR(IF(B7="","",(VLOOKUP(A7,Table1_1[],6,FALSE))*B7),""))</f>
        <v/>
      </c>
    </row>
    <row r="8" spans="1:13" x14ac:dyDescent="0.25">
      <c r="A8" s="15" t="str">
        <f>IFERROR(IF(VLOOKUP(A7,Table1!A2:H159,6,FALSE)=0,"This is a bulk material. Please enter amount in LBS for an estimated price.",""),"")</f>
        <v/>
      </c>
      <c r="B8" s="15"/>
      <c r="C8" s="15"/>
    </row>
    <row r="9" spans="1:13" x14ac:dyDescent="0.25">
      <c r="A9" s="16"/>
      <c r="B9" s="16"/>
      <c r="C9" s="16"/>
    </row>
    <row r="10" spans="1:13" x14ac:dyDescent="0.25">
      <c r="A10" s="16"/>
      <c r="B10" s="16"/>
      <c r="C10" s="16"/>
    </row>
    <row r="11" spans="1:13" x14ac:dyDescent="0.25">
      <c r="A11" s="16"/>
      <c r="B11" s="16"/>
      <c r="C11" s="16"/>
    </row>
    <row r="12" spans="1:13" x14ac:dyDescent="0.25">
      <c r="A12" s="16"/>
      <c r="B12" s="16"/>
      <c r="C12" s="16"/>
    </row>
    <row r="13" spans="1:13" x14ac:dyDescent="0.25">
      <c r="A13" s="16"/>
      <c r="B13" s="16"/>
      <c r="C13" s="16"/>
    </row>
    <row r="14" spans="1:13" x14ac:dyDescent="0.25">
      <c r="A14" s="16"/>
      <c r="B14" s="16"/>
      <c r="C14" s="16"/>
    </row>
    <row r="15" spans="1:13" x14ac:dyDescent="0.25">
      <c r="A15" s="16"/>
      <c r="B15" s="16"/>
      <c r="C15" s="16"/>
    </row>
    <row r="16" spans="1:13" x14ac:dyDescent="0.25">
      <c r="A16" s="16"/>
      <c r="B16" s="16"/>
      <c r="C16" s="16"/>
    </row>
  </sheetData>
  <mergeCells count="4">
    <mergeCell ref="A8:C16"/>
    <mergeCell ref="A1:A6"/>
    <mergeCell ref="B1:B6"/>
    <mergeCell ref="C1:C6"/>
  </mergeCells>
  <dataValidations count="1">
    <dataValidation showInputMessage="1" showErrorMessage="1" sqref="K7" xr:uid="{B58EEF82-E989-4A35-BD04-7292DB78DF0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from the dropdown" promptTitle="USDA Materials" prompt="You can search by typing in a material number, food category or material description and then selecting from the dropdown" xr:uid="{EF34316C-6694-4971-B021-D370CCBF6CD4}">
          <x14:formula1>
            <xm:f>Table1!$A$2:$A$159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A1E6-07D3-4EB5-8FD8-E51582BFC759}">
  <dimension ref="A1:H159"/>
  <sheetViews>
    <sheetView workbookViewId="0">
      <selection activeCell="A27" sqref="A27"/>
    </sheetView>
  </sheetViews>
  <sheetFormatPr defaultRowHeight="15" x14ac:dyDescent="0.25"/>
  <cols>
    <col min="1" max="1" width="81.140625" bestFit="1" customWidth="1"/>
    <col min="2" max="2" width="17" bestFit="1" customWidth="1"/>
    <col min="3" max="3" width="18.140625" bestFit="1" customWidth="1"/>
    <col min="4" max="4" width="18.7109375" bestFit="1" customWidth="1"/>
    <col min="5" max="5" width="27" bestFit="1" customWidth="1"/>
    <col min="6" max="6" width="21.85546875" bestFit="1" customWidth="1"/>
    <col min="7" max="7" width="22.42578125" bestFit="1" customWidth="1"/>
    <col min="8" max="9" width="26.140625" bestFit="1" customWidth="1"/>
  </cols>
  <sheetData>
    <row r="1" spans="1:8" x14ac:dyDescent="0.25">
      <c r="A1" t="s">
        <v>427</v>
      </c>
      <c r="B1" t="s">
        <v>194</v>
      </c>
      <c r="C1" t="s">
        <v>186</v>
      </c>
      <c r="D1" t="s">
        <v>187</v>
      </c>
      <c r="E1" t="s">
        <v>188</v>
      </c>
      <c r="F1" t="s">
        <v>189</v>
      </c>
      <c r="G1" t="s">
        <v>190</v>
      </c>
      <c r="H1" t="s">
        <v>0</v>
      </c>
    </row>
    <row r="2" spans="1:8" x14ac:dyDescent="0.25">
      <c r="A2" t="s">
        <v>428</v>
      </c>
      <c r="B2">
        <v>1280</v>
      </c>
      <c r="C2">
        <v>30</v>
      </c>
      <c r="D2">
        <v>38400</v>
      </c>
      <c r="E2">
        <v>2.2732000000000001</v>
      </c>
      <c r="F2">
        <v>68.2</v>
      </c>
      <c r="G2">
        <v>87290.880000000005</v>
      </c>
      <c r="H2" t="s">
        <v>1</v>
      </c>
    </row>
    <row r="3" spans="1:8" x14ac:dyDescent="0.25">
      <c r="A3" t="s">
        <v>429</v>
      </c>
      <c r="B3">
        <v>1280</v>
      </c>
      <c r="C3">
        <v>30</v>
      </c>
      <c r="D3">
        <v>38400</v>
      </c>
      <c r="E3">
        <v>2.2738999999999998</v>
      </c>
      <c r="F3">
        <v>68.22</v>
      </c>
      <c r="G3">
        <v>87317.759999999995</v>
      </c>
      <c r="H3" t="s">
        <v>1</v>
      </c>
    </row>
    <row r="4" spans="1:8" x14ac:dyDescent="0.25">
      <c r="A4" t="s">
        <v>430</v>
      </c>
      <c r="B4">
        <v>1280</v>
      </c>
      <c r="C4">
        <v>30</v>
      </c>
      <c r="D4">
        <v>38400</v>
      </c>
      <c r="E4">
        <v>2.3456000000000001</v>
      </c>
      <c r="F4">
        <v>70.37</v>
      </c>
      <c r="G4">
        <v>90071.039999999994</v>
      </c>
      <c r="H4" t="s">
        <v>1</v>
      </c>
    </row>
    <row r="5" spans="1:8" x14ac:dyDescent="0.25">
      <c r="A5" t="s">
        <v>431</v>
      </c>
      <c r="B5">
        <v>1320</v>
      </c>
      <c r="C5">
        <v>30</v>
      </c>
      <c r="D5">
        <v>39600</v>
      </c>
      <c r="E5">
        <v>2.6825999999999999</v>
      </c>
      <c r="F5">
        <v>80.48</v>
      </c>
      <c r="G5">
        <v>106230.96</v>
      </c>
      <c r="H5" t="s">
        <v>1</v>
      </c>
    </row>
    <row r="6" spans="1:8" x14ac:dyDescent="0.25">
      <c r="A6" t="s">
        <v>432</v>
      </c>
      <c r="B6">
        <v>1320</v>
      </c>
      <c r="C6">
        <v>30</v>
      </c>
      <c r="D6">
        <v>39600</v>
      </c>
      <c r="E6">
        <v>2.4912000000000001</v>
      </c>
      <c r="F6">
        <v>74.739999999999995</v>
      </c>
      <c r="G6">
        <v>98651.520000000004</v>
      </c>
      <c r="H6" t="s">
        <v>1</v>
      </c>
    </row>
    <row r="7" spans="1:8" x14ac:dyDescent="0.25">
      <c r="A7" t="s">
        <v>433</v>
      </c>
      <c r="B7">
        <v>1320</v>
      </c>
      <c r="C7">
        <v>30</v>
      </c>
      <c r="D7">
        <v>39600</v>
      </c>
      <c r="E7">
        <v>2.5150999999999999</v>
      </c>
      <c r="F7">
        <v>75.45</v>
      </c>
      <c r="G7">
        <v>99597.96</v>
      </c>
      <c r="H7" t="s">
        <v>1</v>
      </c>
    </row>
    <row r="8" spans="1:8" x14ac:dyDescent="0.25">
      <c r="A8" t="s">
        <v>434</v>
      </c>
      <c r="B8">
        <v>1344</v>
      </c>
      <c r="C8">
        <v>30</v>
      </c>
      <c r="D8">
        <v>40320</v>
      </c>
      <c r="E8">
        <v>2.2149000000000001</v>
      </c>
      <c r="F8">
        <v>66.45</v>
      </c>
      <c r="G8">
        <v>89304.77</v>
      </c>
      <c r="H8" t="s">
        <v>1</v>
      </c>
    </row>
    <row r="9" spans="1:8" x14ac:dyDescent="0.25">
      <c r="A9" t="s">
        <v>435</v>
      </c>
      <c r="B9">
        <v>840</v>
      </c>
      <c r="C9">
        <v>48</v>
      </c>
      <c r="D9">
        <v>40320</v>
      </c>
      <c r="E9">
        <v>2.0506000000000002</v>
      </c>
      <c r="F9">
        <v>98.43</v>
      </c>
      <c r="G9">
        <v>82680.19</v>
      </c>
      <c r="H9" t="s">
        <v>4</v>
      </c>
    </row>
    <row r="10" spans="1:8" x14ac:dyDescent="0.25">
      <c r="A10" t="s">
        <v>436</v>
      </c>
      <c r="B10">
        <v>1344</v>
      </c>
      <c r="C10">
        <v>30</v>
      </c>
      <c r="D10">
        <v>40320</v>
      </c>
      <c r="E10">
        <v>2.1934999999999998</v>
      </c>
      <c r="F10">
        <v>65.81</v>
      </c>
      <c r="G10">
        <v>88441.919999999998</v>
      </c>
      <c r="H10" t="s">
        <v>1</v>
      </c>
    </row>
    <row r="11" spans="1:8" x14ac:dyDescent="0.25">
      <c r="A11" t="s">
        <v>437</v>
      </c>
      <c r="B11">
        <v>1320</v>
      </c>
      <c r="C11">
        <v>30</v>
      </c>
      <c r="D11">
        <v>39600</v>
      </c>
      <c r="E11">
        <v>2.1295999999999999</v>
      </c>
      <c r="F11">
        <v>63.89</v>
      </c>
      <c r="G11">
        <v>84332.160000000003</v>
      </c>
      <c r="H11" t="s">
        <v>1</v>
      </c>
    </row>
    <row r="12" spans="1:8" x14ac:dyDescent="0.25">
      <c r="A12" t="s">
        <v>438</v>
      </c>
      <c r="B12">
        <v>1320</v>
      </c>
      <c r="C12">
        <v>30</v>
      </c>
      <c r="D12">
        <v>39600</v>
      </c>
      <c r="E12">
        <v>1.6055999999999999</v>
      </c>
      <c r="F12">
        <v>48.17</v>
      </c>
      <c r="G12">
        <v>63581.760000000002</v>
      </c>
      <c r="H12" t="s">
        <v>1</v>
      </c>
    </row>
    <row r="13" spans="1:8" x14ac:dyDescent="0.25">
      <c r="A13" t="s">
        <v>439</v>
      </c>
      <c r="B13">
        <v>1334</v>
      </c>
      <c r="C13">
        <v>30</v>
      </c>
      <c r="D13">
        <v>40020</v>
      </c>
      <c r="E13">
        <v>1.1373</v>
      </c>
      <c r="F13">
        <v>34.119999999999997</v>
      </c>
      <c r="G13">
        <v>45514.75</v>
      </c>
      <c r="H13" t="s">
        <v>1</v>
      </c>
    </row>
    <row r="14" spans="1:8" x14ac:dyDescent="0.25">
      <c r="A14" t="s">
        <v>440</v>
      </c>
      <c r="B14">
        <v>1000</v>
      </c>
      <c r="C14">
        <v>40</v>
      </c>
      <c r="D14">
        <v>40000</v>
      </c>
      <c r="E14">
        <v>2.2172000000000001</v>
      </c>
      <c r="F14">
        <v>88.69</v>
      </c>
      <c r="G14">
        <v>88688</v>
      </c>
      <c r="H14" t="s">
        <v>1</v>
      </c>
    </row>
    <row r="15" spans="1:8" x14ac:dyDescent="0.25">
      <c r="A15" t="s">
        <v>441</v>
      </c>
      <c r="B15">
        <v>1300</v>
      </c>
      <c r="C15">
        <v>30</v>
      </c>
      <c r="D15">
        <v>39000</v>
      </c>
      <c r="E15">
        <v>2.6581999999999999</v>
      </c>
      <c r="F15">
        <v>79.75</v>
      </c>
      <c r="G15">
        <v>103669.8</v>
      </c>
      <c r="H15" t="s">
        <v>1</v>
      </c>
    </row>
    <row r="16" spans="1:8" x14ac:dyDescent="0.25">
      <c r="A16" t="s">
        <v>442</v>
      </c>
      <c r="B16">
        <v>1300</v>
      </c>
      <c r="C16">
        <v>30</v>
      </c>
      <c r="D16">
        <v>39000</v>
      </c>
      <c r="E16">
        <v>1.8248</v>
      </c>
      <c r="F16">
        <v>54.74</v>
      </c>
      <c r="G16">
        <v>71167.199999999997</v>
      </c>
      <c r="H16" t="s">
        <v>1</v>
      </c>
    </row>
    <row r="17" spans="1:8" x14ac:dyDescent="0.25">
      <c r="A17" t="s">
        <v>443</v>
      </c>
      <c r="B17">
        <v>1000</v>
      </c>
      <c r="C17">
        <v>40</v>
      </c>
      <c r="D17">
        <v>40000</v>
      </c>
      <c r="E17">
        <v>3.1850000000000001</v>
      </c>
      <c r="F17">
        <v>127.4</v>
      </c>
      <c r="G17">
        <v>127400</v>
      </c>
      <c r="H17" t="s">
        <v>4</v>
      </c>
    </row>
    <row r="18" spans="1:8" x14ac:dyDescent="0.25">
      <c r="A18" t="s">
        <v>444</v>
      </c>
      <c r="B18">
        <v>1000</v>
      </c>
      <c r="C18">
        <v>40</v>
      </c>
      <c r="D18">
        <v>40000</v>
      </c>
      <c r="E18">
        <v>3.1379999999999999</v>
      </c>
      <c r="F18">
        <v>125.52</v>
      </c>
      <c r="G18">
        <v>125520</v>
      </c>
      <c r="H18" t="s">
        <v>4</v>
      </c>
    </row>
    <row r="19" spans="1:8" x14ac:dyDescent="0.25">
      <c r="A19" t="s">
        <v>445</v>
      </c>
      <c r="B19">
        <v>1000</v>
      </c>
      <c r="C19">
        <v>40</v>
      </c>
      <c r="D19">
        <v>40000</v>
      </c>
      <c r="E19">
        <v>2.9420999999999999</v>
      </c>
      <c r="F19">
        <v>117.68</v>
      </c>
      <c r="G19">
        <v>117684</v>
      </c>
      <c r="H19" t="s">
        <v>4</v>
      </c>
    </row>
    <row r="20" spans="1:8" x14ac:dyDescent="0.25">
      <c r="A20" t="s">
        <v>446</v>
      </c>
      <c r="B20">
        <v>1000</v>
      </c>
      <c r="C20">
        <v>40</v>
      </c>
      <c r="D20">
        <v>40000</v>
      </c>
      <c r="E20">
        <v>3.18</v>
      </c>
      <c r="F20">
        <v>127.2</v>
      </c>
      <c r="G20">
        <v>127200</v>
      </c>
      <c r="H20" t="s">
        <v>4</v>
      </c>
    </row>
    <row r="21" spans="1:8" x14ac:dyDescent="0.25">
      <c r="A21" t="s">
        <v>447</v>
      </c>
      <c r="B21">
        <v>1000</v>
      </c>
      <c r="C21">
        <v>36</v>
      </c>
      <c r="D21">
        <v>36000</v>
      </c>
      <c r="E21">
        <v>4.0209000000000001</v>
      </c>
      <c r="F21">
        <v>144.75</v>
      </c>
      <c r="G21">
        <v>144752.4</v>
      </c>
      <c r="H21" t="s">
        <v>1</v>
      </c>
    </row>
    <row r="22" spans="1:8" x14ac:dyDescent="0.25">
      <c r="A22" t="s">
        <v>448</v>
      </c>
      <c r="B22">
        <v>1000</v>
      </c>
      <c r="C22">
        <v>40</v>
      </c>
      <c r="D22">
        <v>40000</v>
      </c>
      <c r="E22">
        <v>3.3174000000000001</v>
      </c>
      <c r="F22">
        <v>132.69999999999999</v>
      </c>
      <c r="G22">
        <v>132696</v>
      </c>
      <c r="H22" t="s">
        <v>1</v>
      </c>
    </row>
    <row r="23" spans="1:8" x14ac:dyDescent="0.25">
      <c r="A23" t="s">
        <v>449</v>
      </c>
      <c r="B23">
        <v>1000</v>
      </c>
      <c r="C23">
        <v>36</v>
      </c>
      <c r="D23">
        <v>36000</v>
      </c>
      <c r="E23">
        <v>2.0213000000000001</v>
      </c>
      <c r="F23">
        <v>72.77</v>
      </c>
      <c r="G23">
        <v>72766.8</v>
      </c>
      <c r="H23" t="s">
        <v>1</v>
      </c>
    </row>
    <row r="24" spans="1:8" x14ac:dyDescent="0.25">
      <c r="A24" t="s">
        <v>450</v>
      </c>
      <c r="B24">
        <v>1000</v>
      </c>
      <c r="C24">
        <v>40</v>
      </c>
      <c r="D24">
        <v>40000</v>
      </c>
      <c r="E24">
        <v>3.4863</v>
      </c>
      <c r="F24">
        <v>139.44999999999999</v>
      </c>
      <c r="G24">
        <v>139452</v>
      </c>
      <c r="H24" t="s">
        <v>1</v>
      </c>
    </row>
    <row r="25" spans="1:8" x14ac:dyDescent="0.25">
      <c r="A25" t="s">
        <v>451</v>
      </c>
      <c r="B25">
        <v>950</v>
      </c>
      <c r="C25">
        <v>40</v>
      </c>
      <c r="D25">
        <v>38000</v>
      </c>
      <c r="E25">
        <v>4.5309999999999997</v>
      </c>
      <c r="F25">
        <v>181.24</v>
      </c>
      <c r="G25">
        <v>172178</v>
      </c>
      <c r="H25" t="s">
        <v>1</v>
      </c>
    </row>
    <row r="26" spans="1:8" x14ac:dyDescent="0.25">
      <c r="A26" t="s">
        <v>452</v>
      </c>
      <c r="B26">
        <v>1000</v>
      </c>
      <c r="C26">
        <v>40</v>
      </c>
      <c r="D26">
        <v>40000</v>
      </c>
      <c r="E26">
        <v>1.8762000000000001</v>
      </c>
      <c r="F26">
        <v>75.05</v>
      </c>
      <c r="G26">
        <v>75048</v>
      </c>
      <c r="H26" t="s">
        <v>4</v>
      </c>
    </row>
    <row r="27" spans="1:8" x14ac:dyDescent="0.25">
      <c r="A27" t="s">
        <v>453</v>
      </c>
      <c r="B27">
        <v>1000</v>
      </c>
      <c r="C27">
        <v>40</v>
      </c>
      <c r="D27">
        <v>40000</v>
      </c>
      <c r="E27">
        <v>2.19</v>
      </c>
      <c r="F27">
        <v>87.6</v>
      </c>
      <c r="G27">
        <v>87600</v>
      </c>
      <c r="H27" t="s">
        <v>1</v>
      </c>
    </row>
    <row r="28" spans="1:8" x14ac:dyDescent="0.25">
      <c r="A28" t="s">
        <v>454</v>
      </c>
      <c r="B28">
        <v>1000</v>
      </c>
      <c r="C28">
        <v>40</v>
      </c>
      <c r="D28">
        <v>40000</v>
      </c>
      <c r="E28">
        <v>2.5131999999999999</v>
      </c>
      <c r="F28">
        <v>100.53</v>
      </c>
      <c r="G28">
        <v>100528</v>
      </c>
      <c r="H28" t="s">
        <v>1</v>
      </c>
    </row>
    <row r="29" spans="1:8" x14ac:dyDescent="0.25">
      <c r="A29" t="s">
        <v>455</v>
      </c>
      <c r="B29">
        <v>1000</v>
      </c>
      <c r="C29">
        <v>40</v>
      </c>
      <c r="D29">
        <v>40000</v>
      </c>
      <c r="E29">
        <v>2.5299999999999998</v>
      </c>
      <c r="F29">
        <v>101.2</v>
      </c>
      <c r="G29">
        <v>101200</v>
      </c>
      <c r="H29" t="s">
        <v>1</v>
      </c>
    </row>
    <row r="30" spans="1:8" x14ac:dyDescent="0.25">
      <c r="A30" t="s">
        <v>456</v>
      </c>
      <c r="B30">
        <v>1000</v>
      </c>
      <c r="C30">
        <v>40</v>
      </c>
      <c r="D30">
        <v>40000</v>
      </c>
      <c r="E30">
        <v>6.25</v>
      </c>
      <c r="F30">
        <v>250</v>
      </c>
      <c r="G30">
        <v>250000</v>
      </c>
      <c r="H30" t="s">
        <v>1</v>
      </c>
    </row>
    <row r="31" spans="1:8" x14ac:dyDescent="0.25">
      <c r="A31" t="s">
        <v>457</v>
      </c>
      <c r="B31">
        <v>912</v>
      </c>
      <c r="C31">
        <v>39</v>
      </c>
      <c r="D31">
        <v>35568</v>
      </c>
      <c r="E31">
        <v>1.0183</v>
      </c>
      <c r="F31">
        <v>39.71</v>
      </c>
      <c r="G31">
        <v>36218.89</v>
      </c>
      <c r="H31" t="s">
        <v>1</v>
      </c>
    </row>
    <row r="32" spans="1:8" x14ac:dyDescent="0.25">
      <c r="A32" t="s">
        <v>458</v>
      </c>
      <c r="B32">
        <v>912</v>
      </c>
      <c r="C32">
        <v>39.75</v>
      </c>
      <c r="D32">
        <v>36252</v>
      </c>
      <c r="E32">
        <v>1.0659000000000001</v>
      </c>
      <c r="F32">
        <v>42.37</v>
      </c>
      <c r="G32">
        <v>38641.01</v>
      </c>
      <c r="H32" t="s">
        <v>1</v>
      </c>
    </row>
    <row r="33" spans="1:8" x14ac:dyDescent="0.25">
      <c r="A33" t="s">
        <v>459</v>
      </c>
      <c r="B33">
        <v>912</v>
      </c>
      <c r="C33">
        <v>40.5</v>
      </c>
      <c r="D33">
        <v>36936</v>
      </c>
      <c r="E33">
        <v>1.204</v>
      </c>
      <c r="F33">
        <v>48.76</v>
      </c>
      <c r="G33">
        <v>44470.94</v>
      </c>
      <c r="H33" t="s">
        <v>1</v>
      </c>
    </row>
    <row r="34" spans="1:8" x14ac:dyDescent="0.25">
      <c r="A34" t="s">
        <v>460</v>
      </c>
      <c r="B34">
        <v>912</v>
      </c>
      <c r="C34">
        <v>39.75</v>
      </c>
      <c r="D34">
        <v>36252</v>
      </c>
      <c r="E34">
        <v>1.0824</v>
      </c>
      <c r="F34">
        <v>43.03</v>
      </c>
      <c r="G34">
        <v>39239.160000000003</v>
      </c>
      <c r="H34" t="s">
        <v>1</v>
      </c>
    </row>
    <row r="35" spans="1:8" x14ac:dyDescent="0.25">
      <c r="A35" t="s">
        <v>461</v>
      </c>
      <c r="B35">
        <v>912</v>
      </c>
      <c r="C35">
        <v>39.75</v>
      </c>
      <c r="D35">
        <v>36252</v>
      </c>
      <c r="E35">
        <v>1.0665</v>
      </c>
      <c r="F35">
        <v>42.39</v>
      </c>
      <c r="G35">
        <v>38662.76</v>
      </c>
      <c r="H35" t="s">
        <v>1</v>
      </c>
    </row>
    <row r="36" spans="1:8" x14ac:dyDescent="0.25">
      <c r="A36" t="s">
        <v>462</v>
      </c>
      <c r="B36">
        <v>912</v>
      </c>
      <c r="C36">
        <v>39.5</v>
      </c>
      <c r="D36">
        <v>36024</v>
      </c>
      <c r="E36">
        <v>1.1531</v>
      </c>
      <c r="F36">
        <v>45.55</v>
      </c>
      <c r="G36">
        <v>41539.269999999997</v>
      </c>
      <c r="H36" t="s">
        <v>1</v>
      </c>
    </row>
    <row r="37" spans="1:8" x14ac:dyDescent="0.25">
      <c r="A37" t="s">
        <v>463</v>
      </c>
      <c r="B37">
        <v>912</v>
      </c>
      <c r="C37">
        <v>39.5</v>
      </c>
      <c r="D37">
        <v>36024</v>
      </c>
      <c r="E37">
        <v>0.94179999999999997</v>
      </c>
      <c r="F37">
        <v>37.200000000000003</v>
      </c>
      <c r="G37">
        <v>33927.4</v>
      </c>
      <c r="H37" t="s">
        <v>1</v>
      </c>
    </row>
    <row r="38" spans="1:8" x14ac:dyDescent="0.25">
      <c r="A38" t="s">
        <v>464</v>
      </c>
      <c r="B38">
        <v>912</v>
      </c>
      <c r="C38">
        <v>39.5</v>
      </c>
      <c r="D38">
        <v>36024</v>
      </c>
      <c r="E38">
        <v>1.2928999999999999</v>
      </c>
      <c r="F38">
        <v>51.07</v>
      </c>
      <c r="G38">
        <v>46575.43</v>
      </c>
      <c r="H38" t="s">
        <v>1</v>
      </c>
    </row>
    <row r="39" spans="1:8" x14ac:dyDescent="0.25">
      <c r="A39" t="s">
        <v>465</v>
      </c>
      <c r="B39">
        <v>1452</v>
      </c>
      <c r="C39">
        <v>24</v>
      </c>
      <c r="D39">
        <v>34848</v>
      </c>
      <c r="E39">
        <v>1.9419999999999999</v>
      </c>
      <c r="F39">
        <v>46.61</v>
      </c>
      <c r="G39">
        <v>67674.820000000007</v>
      </c>
      <c r="H39" t="s">
        <v>1</v>
      </c>
    </row>
    <row r="40" spans="1:8" x14ac:dyDescent="0.25">
      <c r="A40" t="s">
        <v>466</v>
      </c>
      <c r="B40">
        <v>1900</v>
      </c>
      <c r="C40">
        <v>20</v>
      </c>
      <c r="D40">
        <v>38000</v>
      </c>
      <c r="E40">
        <v>1.5085</v>
      </c>
      <c r="F40">
        <v>30.17</v>
      </c>
      <c r="G40">
        <v>57323</v>
      </c>
      <c r="H40" t="s">
        <v>1</v>
      </c>
    </row>
    <row r="41" spans="1:8" x14ac:dyDescent="0.25">
      <c r="A41" t="s">
        <v>467</v>
      </c>
      <c r="B41">
        <v>1400</v>
      </c>
      <c r="C41">
        <v>26.4</v>
      </c>
      <c r="D41">
        <v>36960</v>
      </c>
      <c r="E41">
        <v>1.6701999999999999</v>
      </c>
      <c r="F41">
        <v>44.09</v>
      </c>
      <c r="G41">
        <v>61730.59</v>
      </c>
      <c r="H41" t="s">
        <v>1</v>
      </c>
    </row>
    <row r="42" spans="1:8" x14ac:dyDescent="0.25">
      <c r="A42" t="s">
        <v>468</v>
      </c>
      <c r="B42">
        <v>1440</v>
      </c>
      <c r="C42">
        <v>24</v>
      </c>
      <c r="D42">
        <v>34560</v>
      </c>
      <c r="E42">
        <v>1.3692</v>
      </c>
      <c r="F42">
        <v>32.86</v>
      </c>
      <c r="G42">
        <v>47319.55</v>
      </c>
      <c r="H42" t="s">
        <v>1</v>
      </c>
    </row>
    <row r="43" spans="1:8" x14ac:dyDescent="0.25">
      <c r="A43" t="s">
        <v>469</v>
      </c>
      <c r="B43">
        <v>1320</v>
      </c>
      <c r="C43">
        <v>30</v>
      </c>
      <c r="D43">
        <v>39600</v>
      </c>
      <c r="E43">
        <v>1.6713</v>
      </c>
      <c r="F43">
        <v>50.14</v>
      </c>
      <c r="G43">
        <v>66183.48</v>
      </c>
      <c r="H43" t="s">
        <v>1</v>
      </c>
    </row>
    <row r="44" spans="1:8" x14ac:dyDescent="0.25">
      <c r="A44" t="s">
        <v>470</v>
      </c>
      <c r="B44">
        <v>1320</v>
      </c>
      <c r="C44">
        <v>30</v>
      </c>
      <c r="D44">
        <v>39600</v>
      </c>
      <c r="E44">
        <v>1.4007000000000001</v>
      </c>
      <c r="F44">
        <v>42.02</v>
      </c>
      <c r="G44">
        <v>55467.72</v>
      </c>
      <c r="H44" t="s">
        <v>1</v>
      </c>
    </row>
    <row r="45" spans="1:8" x14ac:dyDescent="0.25">
      <c r="A45" t="s">
        <v>471</v>
      </c>
      <c r="B45">
        <v>1400</v>
      </c>
      <c r="C45">
        <v>27</v>
      </c>
      <c r="D45">
        <v>37800</v>
      </c>
      <c r="E45">
        <v>1.7797000000000001</v>
      </c>
      <c r="F45">
        <v>48.05</v>
      </c>
      <c r="G45">
        <v>67272.66</v>
      </c>
      <c r="H45" t="s">
        <v>1</v>
      </c>
    </row>
    <row r="46" spans="1:8" x14ac:dyDescent="0.25">
      <c r="A46" t="s">
        <v>472</v>
      </c>
      <c r="B46">
        <v>1320</v>
      </c>
      <c r="C46">
        <v>30</v>
      </c>
      <c r="D46">
        <v>39600</v>
      </c>
      <c r="E46">
        <v>1.135</v>
      </c>
      <c r="F46">
        <v>34.049999999999997</v>
      </c>
      <c r="G46">
        <v>44946</v>
      </c>
      <c r="H46" t="s">
        <v>1</v>
      </c>
    </row>
    <row r="47" spans="1:8" x14ac:dyDescent="0.25">
      <c r="A47" t="s">
        <v>473</v>
      </c>
      <c r="B47">
        <v>1400</v>
      </c>
      <c r="C47">
        <v>26.4</v>
      </c>
      <c r="D47">
        <v>36960</v>
      </c>
      <c r="E47">
        <v>1.7721</v>
      </c>
      <c r="F47">
        <v>46.78</v>
      </c>
      <c r="G47">
        <v>65496.82</v>
      </c>
      <c r="H47" t="s">
        <v>1</v>
      </c>
    </row>
    <row r="48" spans="1:8" x14ac:dyDescent="0.25">
      <c r="A48" t="s">
        <v>474</v>
      </c>
      <c r="B48">
        <v>1026</v>
      </c>
      <c r="C48">
        <v>36.5</v>
      </c>
      <c r="D48">
        <v>37449</v>
      </c>
      <c r="E48">
        <v>0.64610000000000001</v>
      </c>
      <c r="F48">
        <v>23.58</v>
      </c>
      <c r="G48">
        <v>24195.8</v>
      </c>
      <c r="H48" t="s">
        <v>1</v>
      </c>
    </row>
    <row r="49" spans="1:8" x14ac:dyDescent="0.25">
      <c r="A49" t="s">
        <v>475</v>
      </c>
      <c r="B49">
        <v>2964</v>
      </c>
      <c r="C49">
        <v>12</v>
      </c>
      <c r="D49">
        <v>35568</v>
      </c>
      <c r="E49">
        <v>2.1259000000000001</v>
      </c>
      <c r="F49">
        <v>25.51</v>
      </c>
      <c r="G49">
        <v>75614.009999999995</v>
      </c>
      <c r="H49" t="s">
        <v>1</v>
      </c>
    </row>
    <row r="50" spans="1:8" x14ac:dyDescent="0.25">
      <c r="A50" t="s">
        <v>476</v>
      </c>
      <c r="B50">
        <v>1848</v>
      </c>
      <c r="C50">
        <v>16</v>
      </c>
      <c r="D50">
        <v>29568</v>
      </c>
      <c r="E50">
        <v>4.8499999999999996</v>
      </c>
      <c r="F50">
        <v>77.599999999999994</v>
      </c>
      <c r="G50">
        <v>143404.79999999999</v>
      </c>
      <c r="H50" t="s">
        <v>1</v>
      </c>
    </row>
    <row r="51" spans="1:8" x14ac:dyDescent="0.25">
      <c r="A51" t="s">
        <v>477</v>
      </c>
      <c r="B51">
        <v>912</v>
      </c>
      <c r="C51">
        <v>38</v>
      </c>
      <c r="D51">
        <v>34656</v>
      </c>
      <c r="E51">
        <v>0.53220000000000001</v>
      </c>
      <c r="F51">
        <v>20.22</v>
      </c>
      <c r="G51">
        <v>18443.919999999998</v>
      </c>
      <c r="H51" t="s">
        <v>1</v>
      </c>
    </row>
    <row r="52" spans="1:8" x14ac:dyDescent="0.25">
      <c r="A52" t="s">
        <v>478</v>
      </c>
      <c r="B52">
        <v>912</v>
      </c>
      <c r="C52">
        <v>39.5</v>
      </c>
      <c r="D52">
        <v>36024</v>
      </c>
      <c r="E52">
        <v>0.55959999999999999</v>
      </c>
      <c r="F52">
        <v>22.1</v>
      </c>
      <c r="G52">
        <v>20159.03</v>
      </c>
      <c r="H52" t="s">
        <v>1</v>
      </c>
    </row>
    <row r="53" spans="1:8" x14ac:dyDescent="0.25">
      <c r="A53" t="s">
        <v>479</v>
      </c>
      <c r="B53">
        <v>912</v>
      </c>
      <c r="C53">
        <v>39.75</v>
      </c>
      <c r="D53">
        <v>36252</v>
      </c>
      <c r="E53">
        <v>0.63519999999999999</v>
      </c>
      <c r="F53">
        <v>25.25</v>
      </c>
      <c r="G53">
        <v>23027.27</v>
      </c>
      <c r="H53" t="s">
        <v>1</v>
      </c>
    </row>
    <row r="54" spans="1:8" x14ac:dyDescent="0.25">
      <c r="A54" t="s">
        <v>480</v>
      </c>
      <c r="B54">
        <v>912</v>
      </c>
      <c r="C54">
        <v>39.5</v>
      </c>
      <c r="D54">
        <v>36024</v>
      </c>
      <c r="E54">
        <v>0.71130000000000004</v>
      </c>
      <c r="F54">
        <v>28.1</v>
      </c>
      <c r="G54">
        <v>25623.87</v>
      </c>
      <c r="H54" t="s">
        <v>1</v>
      </c>
    </row>
    <row r="55" spans="1:8" x14ac:dyDescent="0.25">
      <c r="A55" t="s">
        <v>481</v>
      </c>
      <c r="B55">
        <v>912</v>
      </c>
      <c r="C55">
        <v>40.5</v>
      </c>
      <c r="D55">
        <v>36936</v>
      </c>
      <c r="E55">
        <v>0.74960000000000004</v>
      </c>
      <c r="F55">
        <v>30.36</v>
      </c>
      <c r="G55">
        <v>27687.23</v>
      </c>
      <c r="H55" t="s">
        <v>1</v>
      </c>
    </row>
    <row r="56" spans="1:8" x14ac:dyDescent="0.25">
      <c r="A56" t="s">
        <v>482</v>
      </c>
      <c r="B56">
        <v>912</v>
      </c>
      <c r="C56">
        <v>41.62</v>
      </c>
      <c r="D56">
        <v>37957.440000000002</v>
      </c>
      <c r="E56">
        <v>1.0088999999999999</v>
      </c>
      <c r="F56">
        <v>41.99</v>
      </c>
      <c r="G56">
        <v>38295.26</v>
      </c>
      <c r="H56" t="s">
        <v>1</v>
      </c>
    </row>
    <row r="57" spans="1:8" x14ac:dyDescent="0.25">
      <c r="A57" t="s">
        <v>483</v>
      </c>
      <c r="B57">
        <v>912</v>
      </c>
      <c r="C57">
        <v>38.25</v>
      </c>
      <c r="D57">
        <v>34884</v>
      </c>
      <c r="E57">
        <v>0.60760000000000003</v>
      </c>
      <c r="F57">
        <v>23.24</v>
      </c>
      <c r="G57">
        <v>21195.52</v>
      </c>
      <c r="H57" t="s">
        <v>1</v>
      </c>
    </row>
    <row r="58" spans="1:8" x14ac:dyDescent="0.25">
      <c r="A58" t="s">
        <v>484</v>
      </c>
      <c r="B58">
        <v>912</v>
      </c>
      <c r="C58">
        <v>39.75</v>
      </c>
      <c r="D58">
        <v>36252</v>
      </c>
      <c r="E58">
        <v>0.77749999999999997</v>
      </c>
      <c r="F58">
        <v>30.91</v>
      </c>
      <c r="G58">
        <v>28185.93</v>
      </c>
      <c r="H58" t="s">
        <v>1</v>
      </c>
    </row>
    <row r="59" spans="1:8" x14ac:dyDescent="0.25">
      <c r="A59" t="s">
        <v>485</v>
      </c>
      <c r="B59">
        <v>912</v>
      </c>
      <c r="C59">
        <v>39.75</v>
      </c>
      <c r="D59">
        <v>36252</v>
      </c>
      <c r="E59">
        <v>0.626</v>
      </c>
      <c r="F59">
        <v>24.88</v>
      </c>
      <c r="G59">
        <v>22693.75</v>
      </c>
      <c r="H59" t="s">
        <v>1</v>
      </c>
    </row>
    <row r="60" spans="1:8" x14ac:dyDescent="0.25">
      <c r="A60" t="s">
        <v>486</v>
      </c>
      <c r="B60">
        <v>952</v>
      </c>
      <c r="C60">
        <v>39.75</v>
      </c>
      <c r="D60">
        <v>37842</v>
      </c>
      <c r="E60">
        <v>0.65739999999999998</v>
      </c>
      <c r="F60">
        <v>26.13</v>
      </c>
      <c r="G60">
        <v>24877.33</v>
      </c>
      <c r="H60" t="s">
        <v>1</v>
      </c>
    </row>
    <row r="61" spans="1:8" x14ac:dyDescent="0.25">
      <c r="A61" t="s">
        <v>487</v>
      </c>
      <c r="B61">
        <v>1320</v>
      </c>
      <c r="C61">
        <v>30</v>
      </c>
      <c r="D61">
        <v>39600</v>
      </c>
      <c r="E61">
        <v>0.76380000000000003</v>
      </c>
      <c r="F61">
        <v>22.91</v>
      </c>
      <c r="G61">
        <v>30246.48</v>
      </c>
      <c r="H61" t="s">
        <v>1</v>
      </c>
    </row>
    <row r="62" spans="1:8" x14ac:dyDescent="0.25">
      <c r="A62" t="s">
        <v>488</v>
      </c>
      <c r="B62">
        <v>1320</v>
      </c>
      <c r="C62">
        <v>30</v>
      </c>
      <c r="D62">
        <v>39600</v>
      </c>
      <c r="E62">
        <v>0.96640000000000004</v>
      </c>
      <c r="F62">
        <v>28.99</v>
      </c>
      <c r="G62">
        <v>38269.440000000002</v>
      </c>
      <c r="H62" t="s">
        <v>1</v>
      </c>
    </row>
    <row r="63" spans="1:8" x14ac:dyDescent="0.25">
      <c r="A63" t="s">
        <v>489</v>
      </c>
      <c r="B63">
        <v>1320</v>
      </c>
      <c r="C63">
        <v>30</v>
      </c>
      <c r="D63">
        <v>39600</v>
      </c>
      <c r="E63">
        <v>0.76800000000000002</v>
      </c>
      <c r="F63">
        <v>23.04</v>
      </c>
      <c r="G63">
        <v>30412.799999999999</v>
      </c>
      <c r="H63" t="s">
        <v>1</v>
      </c>
    </row>
    <row r="64" spans="1:8" x14ac:dyDescent="0.25">
      <c r="A64" t="s">
        <v>490</v>
      </c>
      <c r="B64">
        <v>1320</v>
      </c>
      <c r="C64">
        <v>30</v>
      </c>
      <c r="D64">
        <v>39600</v>
      </c>
      <c r="E64">
        <v>0.66490000000000005</v>
      </c>
      <c r="F64">
        <v>19.95</v>
      </c>
      <c r="G64">
        <v>26330.04</v>
      </c>
      <c r="H64" t="s">
        <v>1</v>
      </c>
    </row>
    <row r="65" spans="1:8" x14ac:dyDescent="0.25">
      <c r="A65" t="s">
        <v>491</v>
      </c>
      <c r="B65">
        <v>1320</v>
      </c>
      <c r="C65">
        <v>30</v>
      </c>
      <c r="D65">
        <v>39600</v>
      </c>
      <c r="E65">
        <v>1.4281999999999999</v>
      </c>
      <c r="F65">
        <v>42.85</v>
      </c>
      <c r="G65">
        <v>56556.72</v>
      </c>
      <c r="H65" t="s">
        <v>1</v>
      </c>
    </row>
    <row r="66" spans="1:8" x14ac:dyDescent="0.25">
      <c r="A66" t="s">
        <v>492</v>
      </c>
      <c r="B66">
        <v>1320</v>
      </c>
      <c r="C66">
        <v>30</v>
      </c>
      <c r="D66">
        <v>39600</v>
      </c>
      <c r="E66">
        <v>1.2089000000000001</v>
      </c>
      <c r="F66">
        <v>36.270000000000003</v>
      </c>
      <c r="G66">
        <v>47872.44</v>
      </c>
      <c r="H66" t="s">
        <v>1</v>
      </c>
    </row>
    <row r="67" spans="1:8" x14ac:dyDescent="0.25">
      <c r="A67" t="s">
        <v>493</v>
      </c>
      <c r="B67">
        <v>1320</v>
      </c>
      <c r="C67">
        <v>30</v>
      </c>
      <c r="D67">
        <v>39600</v>
      </c>
      <c r="E67">
        <v>1.2787999999999999</v>
      </c>
      <c r="F67">
        <v>38.36</v>
      </c>
      <c r="G67">
        <v>50640.480000000003</v>
      </c>
      <c r="H67" t="s">
        <v>1</v>
      </c>
    </row>
    <row r="68" spans="1:8" x14ac:dyDescent="0.25">
      <c r="A68" t="s">
        <v>494</v>
      </c>
      <c r="B68">
        <v>864</v>
      </c>
      <c r="C68">
        <v>40.5</v>
      </c>
      <c r="D68">
        <v>34992</v>
      </c>
      <c r="E68">
        <v>0.53029999999999999</v>
      </c>
      <c r="F68">
        <v>21.48</v>
      </c>
      <c r="G68">
        <v>18556.259999999998</v>
      </c>
      <c r="H68" t="s">
        <v>1</v>
      </c>
    </row>
    <row r="69" spans="1:8" x14ac:dyDescent="0.25">
      <c r="A69" t="s">
        <v>495</v>
      </c>
      <c r="B69">
        <v>864</v>
      </c>
      <c r="C69">
        <v>40.5</v>
      </c>
      <c r="D69">
        <v>34992</v>
      </c>
      <c r="E69">
        <v>0.52929999999999999</v>
      </c>
      <c r="F69">
        <v>21.44</v>
      </c>
      <c r="G69">
        <v>18521.27</v>
      </c>
      <c r="H69" t="s">
        <v>1</v>
      </c>
    </row>
    <row r="70" spans="1:8" x14ac:dyDescent="0.25">
      <c r="A70" t="s">
        <v>496</v>
      </c>
      <c r="B70">
        <v>864</v>
      </c>
      <c r="C70">
        <v>42</v>
      </c>
      <c r="D70">
        <v>36288</v>
      </c>
      <c r="E70">
        <v>0.94089999999999996</v>
      </c>
      <c r="F70">
        <v>39.520000000000003</v>
      </c>
      <c r="G70">
        <v>34143.379999999997</v>
      </c>
      <c r="H70" t="s">
        <v>1</v>
      </c>
    </row>
    <row r="71" spans="1:8" x14ac:dyDescent="0.25">
      <c r="A71" t="s">
        <v>497</v>
      </c>
      <c r="B71">
        <v>864</v>
      </c>
      <c r="C71">
        <v>40.5</v>
      </c>
      <c r="D71">
        <v>34992</v>
      </c>
      <c r="E71">
        <v>0.5454</v>
      </c>
      <c r="F71">
        <v>22.09</v>
      </c>
      <c r="G71">
        <v>19084.64</v>
      </c>
      <c r="H71" t="s">
        <v>1</v>
      </c>
    </row>
    <row r="72" spans="1:8" x14ac:dyDescent="0.25">
      <c r="A72" t="s">
        <v>498</v>
      </c>
      <c r="B72">
        <v>864</v>
      </c>
      <c r="C72">
        <v>40.5</v>
      </c>
      <c r="D72">
        <v>34992</v>
      </c>
      <c r="E72">
        <v>0.52039999999999997</v>
      </c>
      <c r="F72">
        <v>21.08</v>
      </c>
      <c r="G72">
        <v>18209.84</v>
      </c>
      <c r="H72" t="s">
        <v>1</v>
      </c>
    </row>
    <row r="73" spans="1:8" x14ac:dyDescent="0.25">
      <c r="A73" t="s">
        <v>499</v>
      </c>
      <c r="B73">
        <v>864</v>
      </c>
      <c r="C73">
        <v>40.5</v>
      </c>
      <c r="D73">
        <v>34992</v>
      </c>
      <c r="E73">
        <v>0.58620000000000005</v>
      </c>
      <c r="F73">
        <v>23.74</v>
      </c>
      <c r="G73">
        <v>20512.310000000001</v>
      </c>
      <c r="H73" t="s">
        <v>1</v>
      </c>
    </row>
    <row r="74" spans="1:8" x14ac:dyDescent="0.25">
      <c r="A74" t="s">
        <v>500</v>
      </c>
      <c r="B74">
        <v>864</v>
      </c>
      <c r="C74">
        <v>40.5</v>
      </c>
      <c r="D74">
        <v>34992</v>
      </c>
      <c r="E74">
        <v>0.71709999999999996</v>
      </c>
      <c r="F74">
        <v>29.04</v>
      </c>
      <c r="G74">
        <v>25092.76</v>
      </c>
      <c r="H74" t="s">
        <v>1</v>
      </c>
    </row>
    <row r="75" spans="1:8" x14ac:dyDescent="0.25">
      <c r="A75" t="s">
        <v>501</v>
      </c>
      <c r="B75">
        <v>864</v>
      </c>
      <c r="C75">
        <v>40.5</v>
      </c>
      <c r="D75">
        <v>34992</v>
      </c>
      <c r="E75">
        <v>0.84940000000000004</v>
      </c>
      <c r="F75">
        <v>34.4</v>
      </c>
      <c r="G75">
        <v>29722.2</v>
      </c>
      <c r="H75" t="s">
        <v>1</v>
      </c>
    </row>
    <row r="76" spans="1:8" x14ac:dyDescent="0.25">
      <c r="A76" t="s">
        <v>502</v>
      </c>
      <c r="B76">
        <v>864</v>
      </c>
      <c r="C76">
        <v>40.5</v>
      </c>
      <c r="D76">
        <v>34992</v>
      </c>
      <c r="E76">
        <v>0.55510000000000004</v>
      </c>
      <c r="F76">
        <v>22.48</v>
      </c>
      <c r="G76">
        <v>19424.060000000001</v>
      </c>
      <c r="H76" t="s">
        <v>1</v>
      </c>
    </row>
    <row r="77" spans="1:8" x14ac:dyDescent="0.25">
      <c r="A77" t="s">
        <v>503</v>
      </c>
      <c r="B77">
        <v>864</v>
      </c>
      <c r="C77">
        <v>40.5</v>
      </c>
      <c r="D77">
        <v>34992</v>
      </c>
      <c r="E77">
        <v>0.54520000000000002</v>
      </c>
      <c r="F77">
        <v>22.08</v>
      </c>
      <c r="G77">
        <v>19077.64</v>
      </c>
      <c r="H77" t="s">
        <v>1</v>
      </c>
    </row>
    <row r="78" spans="1:8" x14ac:dyDescent="0.25">
      <c r="A78" t="s">
        <v>504</v>
      </c>
      <c r="B78">
        <v>864</v>
      </c>
      <c r="C78">
        <v>40.5</v>
      </c>
      <c r="D78">
        <v>34992</v>
      </c>
      <c r="E78">
        <v>0.55230000000000001</v>
      </c>
      <c r="F78">
        <v>22.37</v>
      </c>
      <c r="G78">
        <v>19326.080000000002</v>
      </c>
      <c r="H78" t="s">
        <v>1</v>
      </c>
    </row>
    <row r="79" spans="1:8" x14ac:dyDescent="0.25">
      <c r="A79" t="s">
        <v>505</v>
      </c>
      <c r="B79">
        <v>1680</v>
      </c>
      <c r="C79">
        <v>24</v>
      </c>
      <c r="D79">
        <v>40320</v>
      </c>
      <c r="E79">
        <v>0.71809999999999996</v>
      </c>
      <c r="F79">
        <v>17.23</v>
      </c>
      <c r="G79">
        <v>28953.79</v>
      </c>
      <c r="H79" t="s">
        <v>1</v>
      </c>
    </row>
    <row r="80" spans="1:8" x14ac:dyDescent="0.25">
      <c r="A80" t="s">
        <v>506</v>
      </c>
      <c r="B80">
        <v>1232</v>
      </c>
      <c r="C80">
        <v>30</v>
      </c>
      <c r="D80">
        <v>36960</v>
      </c>
      <c r="E80">
        <v>1.2255</v>
      </c>
      <c r="F80">
        <v>36.770000000000003</v>
      </c>
      <c r="G80">
        <v>45294.48</v>
      </c>
      <c r="H80" t="s">
        <v>1</v>
      </c>
    </row>
    <row r="81" spans="1:8" x14ac:dyDescent="0.25">
      <c r="A81" t="s">
        <v>507</v>
      </c>
      <c r="B81">
        <v>1071</v>
      </c>
      <c r="C81">
        <v>40</v>
      </c>
      <c r="D81">
        <v>42840</v>
      </c>
      <c r="E81">
        <v>0.31109999999999999</v>
      </c>
      <c r="F81">
        <v>12.44</v>
      </c>
      <c r="G81">
        <v>13327.52</v>
      </c>
      <c r="H81" t="s">
        <v>1</v>
      </c>
    </row>
    <row r="82" spans="1:8" x14ac:dyDescent="0.25">
      <c r="A82" t="s">
        <v>508</v>
      </c>
      <c r="B82">
        <v>864</v>
      </c>
      <c r="C82">
        <v>50</v>
      </c>
      <c r="D82">
        <v>43200</v>
      </c>
      <c r="E82">
        <v>0.27950000000000003</v>
      </c>
      <c r="F82">
        <v>13.98</v>
      </c>
      <c r="G82">
        <v>12074.4</v>
      </c>
      <c r="H82" t="s">
        <v>1</v>
      </c>
    </row>
    <row r="83" spans="1:8" x14ac:dyDescent="0.25">
      <c r="A83" t="s">
        <v>509</v>
      </c>
      <c r="B83">
        <v>864</v>
      </c>
      <c r="C83">
        <v>50</v>
      </c>
      <c r="D83">
        <v>43200</v>
      </c>
      <c r="E83">
        <v>0.26169999999999999</v>
      </c>
      <c r="F83">
        <v>13.09</v>
      </c>
      <c r="G83">
        <v>11305.44</v>
      </c>
      <c r="H83" t="s">
        <v>1</v>
      </c>
    </row>
    <row r="84" spans="1:8" x14ac:dyDescent="0.25">
      <c r="A84" t="s">
        <v>510</v>
      </c>
      <c r="B84">
        <v>2000</v>
      </c>
      <c r="C84">
        <v>20</v>
      </c>
      <c r="D84">
        <v>40000</v>
      </c>
      <c r="E84">
        <v>2.8016999999999999</v>
      </c>
      <c r="F84">
        <v>56.03</v>
      </c>
      <c r="G84">
        <v>112068</v>
      </c>
      <c r="H84" t="s">
        <v>1</v>
      </c>
    </row>
    <row r="85" spans="1:8" x14ac:dyDescent="0.25">
      <c r="A85" t="s">
        <v>511</v>
      </c>
      <c r="B85">
        <v>800</v>
      </c>
      <c r="C85">
        <v>46.2</v>
      </c>
      <c r="D85">
        <v>36960</v>
      </c>
      <c r="E85">
        <v>1.0608</v>
      </c>
      <c r="F85">
        <v>49.01</v>
      </c>
      <c r="G85">
        <v>39207.17</v>
      </c>
      <c r="H85" t="s">
        <v>1</v>
      </c>
    </row>
    <row r="86" spans="1:8" x14ac:dyDescent="0.25">
      <c r="A86" t="s">
        <v>512</v>
      </c>
      <c r="B86">
        <v>1040</v>
      </c>
      <c r="C86">
        <v>31.5</v>
      </c>
      <c r="D86">
        <v>32760</v>
      </c>
      <c r="E86">
        <v>0.70130000000000003</v>
      </c>
      <c r="F86">
        <v>22.09</v>
      </c>
      <c r="G86">
        <v>22974.59</v>
      </c>
      <c r="H86" t="s">
        <v>1</v>
      </c>
    </row>
    <row r="87" spans="1:8" x14ac:dyDescent="0.25">
      <c r="A87" t="s">
        <v>513</v>
      </c>
      <c r="B87">
        <v>1680</v>
      </c>
      <c r="C87">
        <v>25</v>
      </c>
      <c r="D87">
        <v>42000</v>
      </c>
      <c r="E87">
        <v>0.66930000000000001</v>
      </c>
      <c r="F87">
        <v>16.73</v>
      </c>
      <c r="G87">
        <v>28110.6</v>
      </c>
      <c r="H87" t="s">
        <v>1</v>
      </c>
    </row>
    <row r="88" spans="1:8" x14ac:dyDescent="0.25">
      <c r="A88" t="s">
        <v>514</v>
      </c>
      <c r="B88">
        <v>875</v>
      </c>
      <c r="C88">
        <v>48</v>
      </c>
      <c r="D88">
        <v>42000</v>
      </c>
      <c r="E88">
        <v>0.99950000000000006</v>
      </c>
      <c r="F88">
        <v>47.98</v>
      </c>
      <c r="G88">
        <v>41979</v>
      </c>
      <c r="H88" t="s">
        <v>1</v>
      </c>
    </row>
    <row r="89" spans="1:8" x14ac:dyDescent="0.25">
      <c r="A89" t="s">
        <v>515</v>
      </c>
      <c r="B89">
        <v>924</v>
      </c>
      <c r="C89">
        <v>38.5</v>
      </c>
      <c r="D89">
        <v>35574</v>
      </c>
      <c r="E89">
        <v>0.4451</v>
      </c>
      <c r="F89">
        <v>17.14</v>
      </c>
      <c r="G89">
        <v>15833.99</v>
      </c>
      <c r="H89" t="s">
        <v>1</v>
      </c>
    </row>
    <row r="90" spans="1:8" x14ac:dyDescent="0.25">
      <c r="A90" t="s">
        <v>516</v>
      </c>
      <c r="B90">
        <v>924</v>
      </c>
      <c r="C90">
        <v>38.5</v>
      </c>
      <c r="D90">
        <v>35574</v>
      </c>
      <c r="E90">
        <v>0.45190000000000002</v>
      </c>
      <c r="F90">
        <v>17.399999999999999</v>
      </c>
      <c r="G90">
        <v>16075.89</v>
      </c>
      <c r="H90" t="s">
        <v>1</v>
      </c>
    </row>
    <row r="91" spans="1:8" x14ac:dyDescent="0.25">
      <c r="A91" t="s">
        <v>517</v>
      </c>
      <c r="B91">
        <v>924</v>
      </c>
      <c r="C91">
        <v>38.5</v>
      </c>
      <c r="D91">
        <v>35574</v>
      </c>
      <c r="E91">
        <v>0.45650000000000002</v>
      </c>
      <c r="F91">
        <v>17.579999999999998</v>
      </c>
      <c r="G91">
        <v>16239.53</v>
      </c>
      <c r="H91" t="s">
        <v>1</v>
      </c>
    </row>
    <row r="92" spans="1:8" x14ac:dyDescent="0.25">
      <c r="A92" t="s">
        <v>518</v>
      </c>
      <c r="B92">
        <v>924</v>
      </c>
      <c r="C92">
        <v>38.5</v>
      </c>
      <c r="D92">
        <v>35574</v>
      </c>
      <c r="E92">
        <v>0.43740000000000001</v>
      </c>
      <c r="F92">
        <v>16.84</v>
      </c>
      <c r="G92">
        <v>15560.07</v>
      </c>
      <c r="H92" t="s">
        <v>1</v>
      </c>
    </row>
    <row r="93" spans="1:8" x14ac:dyDescent="0.25">
      <c r="A93" t="s">
        <v>519</v>
      </c>
      <c r="B93">
        <v>924</v>
      </c>
      <c r="C93">
        <v>38.5</v>
      </c>
      <c r="D93">
        <v>35574</v>
      </c>
      <c r="E93">
        <v>0.78469999999999995</v>
      </c>
      <c r="F93">
        <v>30.21</v>
      </c>
      <c r="G93">
        <v>27914.92</v>
      </c>
      <c r="H93" t="s">
        <v>1</v>
      </c>
    </row>
    <row r="94" spans="1:8" x14ac:dyDescent="0.25">
      <c r="A94" t="s">
        <v>520</v>
      </c>
      <c r="B94">
        <v>1000</v>
      </c>
      <c r="C94">
        <v>37.5</v>
      </c>
      <c r="D94">
        <v>37500</v>
      </c>
      <c r="E94">
        <v>2.36</v>
      </c>
      <c r="F94">
        <v>88.5</v>
      </c>
      <c r="G94">
        <v>88500</v>
      </c>
      <c r="H94" t="s">
        <v>1</v>
      </c>
    </row>
    <row r="95" spans="1:8" x14ac:dyDescent="0.25">
      <c r="A95" t="s">
        <v>521</v>
      </c>
      <c r="B95">
        <v>1232</v>
      </c>
      <c r="C95">
        <v>30</v>
      </c>
      <c r="D95">
        <v>36960</v>
      </c>
      <c r="E95">
        <v>1.63</v>
      </c>
      <c r="F95">
        <v>48.9</v>
      </c>
      <c r="G95">
        <v>60244.800000000003</v>
      </c>
      <c r="H95" t="s">
        <v>1</v>
      </c>
    </row>
    <row r="96" spans="1:8" x14ac:dyDescent="0.25">
      <c r="A96" t="s">
        <v>522</v>
      </c>
      <c r="B96">
        <v>1680</v>
      </c>
      <c r="C96">
        <v>25</v>
      </c>
      <c r="D96">
        <v>42000</v>
      </c>
      <c r="E96">
        <v>0.90549999999999997</v>
      </c>
      <c r="F96">
        <v>22.64</v>
      </c>
      <c r="G96">
        <v>38031</v>
      </c>
      <c r="H96" t="s">
        <v>1</v>
      </c>
    </row>
    <row r="97" spans="1:8" x14ac:dyDescent="0.25">
      <c r="A97" t="s">
        <v>523</v>
      </c>
      <c r="B97">
        <v>1200</v>
      </c>
      <c r="C97">
        <v>30</v>
      </c>
      <c r="D97">
        <v>36000</v>
      </c>
      <c r="E97">
        <v>4.718</v>
      </c>
      <c r="F97">
        <v>141.54</v>
      </c>
      <c r="G97">
        <v>169848</v>
      </c>
      <c r="H97" t="s">
        <v>1</v>
      </c>
    </row>
    <row r="98" spans="1:8" x14ac:dyDescent="0.25">
      <c r="A98" t="s">
        <v>524</v>
      </c>
      <c r="B98">
        <v>1456</v>
      </c>
      <c r="C98">
        <v>25</v>
      </c>
      <c r="D98">
        <v>36400</v>
      </c>
      <c r="E98">
        <v>3.3016000000000001</v>
      </c>
      <c r="F98">
        <v>82.54</v>
      </c>
      <c r="G98">
        <v>120178.24000000001</v>
      </c>
      <c r="H98" t="s">
        <v>1</v>
      </c>
    </row>
    <row r="99" spans="1:8" x14ac:dyDescent="0.25">
      <c r="A99" t="s">
        <v>525</v>
      </c>
      <c r="B99">
        <v>960</v>
      </c>
      <c r="C99">
        <v>39.75</v>
      </c>
      <c r="D99">
        <v>38160</v>
      </c>
      <c r="E99">
        <v>0.66080000000000005</v>
      </c>
      <c r="F99">
        <v>26.27</v>
      </c>
      <c r="G99">
        <v>25216.13</v>
      </c>
      <c r="H99" t="s">
        <v>1</v>
      </c>
    </row>
    <row r="100" spans="1:8" x14ac:dyDescent="0.25">
      <c r="A100" t="s">
        <v>526</v>
      </c>
      <c r="B100">
        <v>960</v>
      </c>
      <c r="C100">
        <v>39.75</v>
      </c>
      <c r="D100">
        <v>38160</v>
      </c>
      <c r="E100">
        <v>0.72419999999999995</v>
      </c>
      <c r="F100">
        <v>28.79</v>
      </c>
      <c r="G100">
        <v>27635.47</v>
      </c>
      <c r="H100" t="s">
        <v>1</v>
      </c>
    </row>
    <row r="101" spans="1:8" x14ac:dyDescent="0.25">
      <c r="A101" t="s">
        <v>527</v>
      </c>
      <c r="B101">
        <v>960</v>
      </c>
      <c r="C101">
        <v>39.75</v>
      </c>
      <c r="D101">
        <v>38160</v>
      </c>
      <c r="E101">
        <v>0.70179999999999998</v>
      </c>
      <c r="F101">
        <v>27.9</v>
      </c>
      <c r="G101">
        <v>26780.69</v>
      </c>
      <c r="H101" t="s">
        <v>1</v>
      </c>
    </row>
    <row r="102" spans="1:8" x14ac:dyDescent="0.25">
      <c r="A102" t="s">
        <v>528</v>
      </c>
      <c r="B102">
        <v>1728</v>
      </c>
      <c r="C102">
        <v>25</v>
      </c>
      <c r="D102">
        <v>43200</v>
      </c>
      <c r="E102">
        <v>0.311</v>
      </c>
      <c r="F102">
        <v>7.78</v>
      </c>
      <c r="G102">
        <v>13435.2</v>
      </c>
      <c r="H102" t="s">
        <v>1</v>
      </c>
    </row>
    <row r="103" spans="1:8" x14ac:dyDescent="0.25">
      <c r="A103" t="s">
        <v>529</v>
      </c>
      <c r="B103">
        <v>1071</v>
      </c>
      <c r="C103">
        <v>40</v>
      </c>
      <c r="D103">
        <v>42840</v>
      </c>
      <c r="E103">
        <v>0.30530000000000002</v>
      </c>
      <c r="F103">
        <v>12.21</v>
      </c>
      <c r="G103">
        <v>13079.05</v>
      </c>
      <c r="H103" t="s">
        <v>1</v>
      </c>
    </row>
    <row r="104" spans="1:8" x14ac:dyDescent="0.25">
      <c r="A104" t="s">
        <v>530</v>
      </c>
      <c r="B104">
        <v>1000</v>
      </c>
      <c r="C104">
        <v>40</v>
      </c>
      <c r="D104">
        <v>40000</v>
      </c>
      <c r="E104">
        <v>3.7997000000000001</v>
      </c>
      <c r="F104">
        <v>151.99</v>
      </c>
      <c r="G104">
        <v>151988</v>
      </c>
      <c r="H104" t="s">
        <v>1</v>
      </c>
    </row>
    <row r="105" spans="1:8" x14ac:dyDescent="0.25">
      <c r="A105" t="s">
        <v>531</v>
      </c>
      <c r="B105">
        <v>950</v>
      </c>
      <c r="C105">
        <v>40</v>
      </c>
      <c r="D105">
        <v>38000</v>
      </c>
      <c r="E105">
        <v>3.3527999999999998</v>
      </c>
      <c r="F105">
        <v>134.11000000000001</v>
      </c>
      <c r="G105">
        <v>127406.39999999999</v>
      </c>
      <c r="H105" t="s">
        <v>1</v>
      </c>
    </row>
    <row r="106" spans="1:8" x14ac:dyDescent="0.25">
      <c r="A106" t="s">
        <v>532</v>
      </c>
      <c r="B106">
        <v>950</v>
      </c>
      <c r="C106">
        <v>40</v>
      </c>
      <c r="D106">
        <v>38000</v>
      </c>
      <c r="E106">
        <v>3.9982000000000002</v>
      </c>
      <c r="F106">
        <v>159.93</v>
      </c>
      <c r="G106">
        <v>151931.6</v>
      </c>
      <c r="H106" t="s">
        <v>1</v>
      </c>
    </row>
    <row r="107" spans="1:8" x14ac:dyDescent="0.25">
      <c r="A107" t="s">
        <v>533</v>
      </c>
      <c r="B107">
        <v>950</v>
      </c>
      <c r="C107">
        <v>40</v>
      </c>
      <c r="D107">
        <v>38000</v>
      </c>
      <c r="E107">
        <v>3.3959000000000001</v>
      </c>
      <c r="F107">
        <v>135.84</v>
      </c>
      <c r="G107">
        <v>129044.2</v>
      </c>
      <c r="H107" t="s">
        <v>1</v>
      </c>
    </row>
    <row r="108" spans="1:8" x14ac:dyDescent="0.25">
      <c r="A108" t="s">
        <v>534</v>
      </c>
      <c r="B108">
        <v>950</v>
      </c>
      <c r="C108">
        <v>40</v>
      </c>
      <c r="D108">
        <v>38000</v>
      </c>
      <c r="E108">
        <v>3.4817999999999998</v>
      </c>
      <c r="F108">
        <v>139.27000000000001</v>
      </c>
      <c r="G108">
        <v>132308.4</v>
      </c>
      <c r="H108" t="s">
        <v>1</v>
      </c>
    </row>
    <row r="109" spans="1:8" x14ac:dyDescent="0.25">
      <c r="A109" t="s">
        <v>535</v>
      </c>
      <c r="B109">
        <v>1400</v>
      </c>
      <c r="C109">
        <v>27</v>
      </c>
      <c r="D109">
        <v>37800</v>
      </c>
      <c r="E109">
        <v>0.70069999999999999</v>
      </c>
      <c r="F109">
        <v>18.920000000000002</v>
      </c>
      <c r="G109">
        <v>26486.46</v>
      </c>
      <c r="H109" t="s">
        <v>1</v>
      </c>
    </row>
    <row r="110" spans="1:8" x14ac:dyDescent="0.25">
      <c r="A110" t="s">
        <v>536</v>
      </c>
      <c r="B110">
        <v>2100</v>
      </c>
      <c r="C110">
        <v>10.8</v>
      </c>
      <c r="D110">
        <v>22680</v>
      </c>
      <c r="E110">
        <v>1.1642999999999999</v>
      </c>
      <c r="F110">
        <v>12.57</v>
      </c>
      <c r="G110">
        <v>26406.32</v>
      </c>
      <c r="H110" t="s">
        <v>1</v>
      </c>
    </row>
    <row r="111" spans="1:8" x14ac:dyDescent="0.25">
      <c r="A111" t="s">
        <v>537</v>
      </c>
      <c r="B111">
        <v>1500</v>
      </c>
      <c r="C111">
        <v>27</v>
      </c>
      <c r="D111">
        <v>40500</v>
      </c>
      <c r="E111">
        <v>1.0115000000000001</v>
      </c>
      <c r="F111">
        <v>27.31</v>
      </c>
      <c r="G111">
        <v>40965.75</v>
      </c>
      <c r="H111" t="s">
        <v>1</v>
      </c>
    </row>
    <row r="112" spans="1:8" x14ac:dyDescent="0.25">
      <c r="A112" t="s">
        <v>538</v>
      </c>
      <c r="B112">
        <v>1680</v>
      </c>
      <c r="C112">
        <v>22.5</v>
      </c>
      <c r="D112">
        <v>37800</v>
      </c>
      <c r="E112">
        <v>2.8889</v>
      </c>
      <c r="F112">
        <v>65</v>
      </c>
      <c r="G112">
        <v>109200.42</v>
      </c>
      <c r="H112" t="s">
        <v>1</v>
      </c>
    </row>
    <row r="113" spans="1:8" x14ac:dyDescent="0.25">
      <c r="A113" t="s">
        <v>539</v>
      </c>
      <c r="B113">
        <v>4900</v>
      </c>
      <c r="C113">
        <v>6</v>
      </c>
      <c r="D113">
        <v>29400</v>
      </c>
      <c r="E113">
        <v>1.6897</v>
      </c>
      <c r="F113">
        <v>10.14</v>
      </c>
      <c r="G113">
        <v>49677.18</v>
      </c>
      <c r="H113" t="s">
        <v>1</v>
      </c>
    </row>
    <row r="114" spans="1:8" x14ac:dyDescent="0.25">
      <c r="A114" t="s">
        <v>540</v>
      </c>
      <c r="B114">
        <v>4900</v>
      </c>
      <c r="C114">
        <v>6</v>
      </c>
      <c r="D114">
        <v>29400</v>
      </c>
      <c r="E114">
        <v>1.6738</v>
      </c>
      <c r="F114">
        <v>10.039999999999999</v>
      </c>
      <c r="G114">
        <v>49209.72</v>
      </c>
      <c r="H114" t="s">
        <v>1</v>
      </c>
    </row>
    <row r="115" spans="1:8" x14ac:dyDescent="0.25">
      <c r="A115" t="s">
        <v>541</v>
      </c>
      <c r="B115">
        <v>4900</v>
      </c>
      <c r="C115">
        <v>6</v>
      </c>
      <c r="D115">
        <v>29400</v>
      </c>
      <c r="E115">
        <v>1.6817</v>
      </c>
      <c r="F115">
        <v>10.09</v>
      </c>
      <c r="G115">
        <v>49441.98</v>
      </c>
      <c r="H115" t="s">
        <v>1</v>
      </c>
    </row>
    <row r="116" spans="1:8" x14ac:dyDescent="0.25">
      <c r="A116" t="s">
        <v>542</v>
      </c>
      <c r="B116">
        <v>1902</v>
      </c>
      <c r="C116">
        <v>20</v>
      </c>
      <c r="D116">
        <v>38040</v>
      </c>
      <c r="E116">
        <v>0.91110000000000002</v>
      </c>
      <c r="F116">
        <v>18.22</v>
      </c>
      <c r="G116">
        <v>34658.239999999998</v>
      </c>
      <c r="H116" t="s">
        <v>1</v>
      </c>
    </row>
    <row r="117" spans="1:8" x14ac:dyDescent="0.25">
      <c r="A117" t="s">
        <v>543</v>
      </c>
      <c r="B117">
        <v>1300</v>
      </c>
      <c r="C117">
        <v>30</v>
      </c>
      <c r="D117">
        <v>39000</v>
      </c>
      <c r="E117">
        <v>1.8702000000000001</v>
      </c>
      <c r="F117">
        <v>56.11</v>
      </c>
      <c r="G117">
        <v>72937.8</v>
      </c>
      <c r="H117" t="s">
        <v>1</v>
      </c>
    </row>
    <row r="118" spans="1:8" x14ac:dyDescent="0.25">
      <c r="A118" t="s">
        <v>544</v>
      </c>
      <c r="B118">
        <v>1134</v>
      </c>
      <c r="C118">
        <v>30</v>
      </c>
      <c r="D118">
        <v>34020</v>
      </c>
      <c r="E118">
        <v>1.8701000000000001</v>
      </c>
      <c r="F118">
        <v>56.1</v>
      </c>
      <c r="G118">
        <v>63620.800000000003</v>
      </c>
      <c r="H118" t="s">
        <v>1</v>
      </c>
    </row>
    <row r="119" spans="1:8" x14ac:dyDescent="0.25">
      <c r="A119" t="s">
        <v>545</v>
      </c>
      <c r="B119">
        <v>1320</v>
      </c>
      <c r="C119">
        <v>30</v>
      </c>
      <c r="D119">
        <v>39600</v>
      </c>
      <c r="E119">
        <v>0.63600000000000001</v>
      </c>
      <c r="F119">
        <v>19.079999999999998</v>
      </c>
      <c r="G119">
        <v>25185.599999999999</v>
      </c>
      <c r="H119" t="s">
        <v>1</v>
      </c>
    </row>
    <row r="120" spans="1:8" x14ac:dyDescent="0.25">
      <c r="A120" t="s">
        <v>546</v>
      </c>
      <c r="B120">
        <v>864</v>
      </c>
      <c r="C120">
        <v>50</v>
      </c>
      <c r="D120">
        <v>43200</v>
      </c>
      <c r="E120">
        <v>0.38369999999999999</v>
      </c>
      <c r="F120">
        <v>19.190000000000001</v>
      </c>
      <c r="G120">
        <v>16575.84</v>
      </c>
      <c r="H120" t="s">
        <v>1</v>
      </c>
    </row>
    <row r="121" spans="1:8" x14ac:dyDescent="0.25">
      <c r="A121" t="s">
        <v>547</v>
      </c>
      <c r="B121">
        <v>2000</v>
      </c>
      <c r="C121">
        <v>20</v>
      </c>
      <c r="D121">
        <v>40000</v>
      </c>
      <c r="E121">
        <v>2.81</v>
      </c>
      <c r="F121">
        <v>56.2</v>
      </c>
      <c r="G121">
        <v>112400</v>
      </c>
      <c r="H121" t="s">
        <v>1</v>
      </c>
    </row>
    <row r="122" spans="1:8" x14ac:dyDescent="0.25">
      <c r="A122" t="s">
        <v>548</v>
      </c>
      <c r="B122">
        <v>1400</v>
      </c>
      <c r="C122">
        <v>20</v>
      </c>
      <c r="D122">
        <v>28000</v>
      </c>
      <c r="E122">
        <v>3.012</v>
      </c>
      <c r="F122">
        <v>60.24</v>
      </c>
      <c r="G122">
        <v>84336</v>
      </c>
      <c r="H122" t="s">
        <v>1</v>
      </c>
    </row>
    <row r="123" spans="1:8" x14ac:dyDescent="0.25">
      <c r="A123" t="s">
        <v>549</v>
      </c>
      <c r="B123">
        <v>2000</v>
      </c>
      <c r="C123">
        <v>20</v>
      </c>
      <c r="D123">
        <v>40000</v>
      </c>
      <c r="E123">
        <v>2.72</v>
      </c>
      <c r="F123">
        <v>54.4</v>
      </c>
      <c r="G123">
        <v>108800</v>
      </c>
      <c r="H123" t="s">
        <v>1</v>
      </c>
    </row>
    <row r="124" spans="1:8" x14ac:dyDescent="0.25">
      <c r="A124" t="s">
        <v>550</v>
      </c>
      <c r="B124">
        <v>1890</v>
      </c>
      <c r="C124">
        <v>20</v>
      </c>
      <c r="D124">
        <v>37800</v>
      </c>
      <c r="E124">
        <v>2.74</v>
      </c>
      <c r="F124">
        <v>54.8</v>
      </c>
      <c r="G124">
        <v>103572</v>
      </c>
      <c r="H124" t="s">
        <v>1</v>
      </c>
    </row>
    <row r="125" spans="1:8" x14ac:dyDescent="0.25">
      <c r="A125" t="s">
        <v>551</v>
      </c>
      <c r="B125">
        <v>912</v>
      </c>
      <c r="C125">
        <v>39.75</v>
      </c>
      <c r="D125">
        <v>36252</v>
      </c>
      <c r="E125">
        <v>0.62970000000000004</v>
      </c>
      <c r="F125">
        <v>25.03</v>
      </c>
      <c r="G125">
        <v>22827.88</v>
      </c>
      <c r="H125" t="s">
        <v>1</v>
      </c>
    </row>
    <row r="126" spans="1:8" x14ac:dyDescent="0.25">
      <c r="A126" t="s">
        <v>552</v>
      </c>
      <c r="B126">
        <v>924</v>
      </c>
      <c r="C126">
        <v>38.5</v>
      </c>
      <c r="D126">
        <v>35574</v>
      </c>
      <c r="E126">
        <v>0.5736</v>
      </c>
      <c r="F126">
        <v>22.08</v>
      </c>
      <c r="G126">
        <v>20405.25</v>
      </c>
      <c r="H126" t="s">
        <v>1</v>
      </c>
    </row>
    <row r="127" spans="1:8" x14ac:dyDescent="0.25">
      <c r="A127" t="s">
        <v>553</v>
      </c>
      <c r="B127">
        <v>1000</v>
      </c>
      <c r="C127">
        <v>40</v>
      </c>
      <c r="D127">
        <v>40000</v>
      </c>
      <c r="E127">
        <v>3.3290999999999999</v>
      </c>
      <c r="F127">
        <v>133.16</v>
      </c>
      <c r="G127">
        <v>133164</v>
      </c>
      <c r="H127" t="s">
        <v>1</v>
      </c>
    </row>
    <row r="128" spans="1:8" x14ac:dyDescent="0.25">
      <c r="A128" t="s">
        <v>554</v>
      </c>
      <c r="B128">
        <v>1320</v>
      </c>
      <c r="C128">
        <v>30</v>
      </c>
      <c r="D128">
        <v>39600</v>
      </c>
      <c r="E128">
        <v>0.72150000000000003</v>
      </c>
      <c r="F128">
        <v>21.65</v>
      </c>
      <c r="G128">
        <v>28571.4</v>
      </c>
      <c r="H128" t="s">
        <v>1</v>
      </c>
    </row>
    <row r="129" spans="1:8" x14ac:dyDescent="0.25">
      <c r="A129" t="s">
        <v>555</v>
      </c>
      <c r="B129">
        <v>1320</v>
      </c>
      <c r="C129">
        <v>30</v>
      </c>
      <c r="D129">
        <v>39600</v>
      </c>
      <c r="E129">
        <v>1.2318</v>
      </c>
      <c r="F129">
        <v>36.950000000000003</v>
      </c>
      <c r="G129">
        <v>48779.28</v>
      </c>
      <c r="H129" t="s">
        <v>1</v>
      </c>
    </row>
    <row r="130" spans="1:8" x14ac:dyDescent="0.25">
      <c r="A130" t="s">
        <v>556</v>
      </c>
      <c r="B130">
        <v>1320</v>
      </c>
      <c r="C130">
        <v>30</v>
      </c>
      <c r="D130">
        <v>39600</v>
      </c>
      <c r="E130">
        <v>0.87909999999999999</v>
      </c>
      <c r="F130">
        <v>26.37</v>
      </c>
      <c r="G130">
        <v>34812.36</v>
      </c>
      <c r="H130" t="s">
        <v>1</v>
      </c>
    </row>
    <row r="131" spans="1:8" x14ac:dyDescent="0.25">
      <c r="A131" t="s">
        <v>557</v>
      </c>
      <c r="B131">
        <v>950</v>
      </c>
      <c r="C131">
        <v>40</v>
      </c>
      <c r="D131">
        <v>38000</v>
      </c>
      <c r="E131">
        <v>4.4364999999999997</v>
      </c>
      <c r="F131">
        <v>177.46</v>
      </c>
      <c r="G131">
        <v>168587</v>
      </c>
      <c r="H131" t="s">
        <v>1</v>
      </c>
    </row>
    <row r="132" spans="1:8" x14ac:dyDescent="0.25">
      <c r="A132" t="s">
        <v>558</v>
      </c>
      <c r="B132">
        <v>1320</v>
      </c>
      <c r="C132">
        <v>30</v>
      </c>
      <c r="D132">
        <v>39600</v>
      </c>
      <c r="E132">
        <v>1.5115000000000001</v>
      </c>
      <c r="F132">
        <v>45.35</v>
      </c>
      <c r="G132">
        <v>59855.4</v>
      </c>
      <c r="H132" t="s">
        <v>1</v>
      </c>
    </row>
    <row r="133" spans="1:8" x14ac:dyDescent="0.25">
      <c r="A133" t="s">
        <v>559</v>
      </c>
      <c r="B133">
        <v>1500</v>
      </c>
      <c r="C133">
        <v>21.75</v>
      </c>
      <c r="D133">
        <v>32625</v>
      </c>
      <c r="E133">
        <v>2.3454000000000002</v>
      </c>
      <c r="F133">
        <v>51.01</v>
      </c>
      <c r="G133">
        <v>76518.679999999993</v>
      </c>
      <c r="H133" t="s">
        <v>1</v>
      </c>
    </row>
    <row r="134" spans="1:8" x14ac:dyDescent="0.25">
      <c r="A134" t="s">
        <v>560</v>
      </c>
      <c r="B134">
        <v>1320</v>
      </c>
      <c r="C134">
        <v>30</v>
      </c>
      <c r="D134">
        <v>39600</v>
      </c>
      <c r="E134">
        <v>1.6194999999999999</v>
      </c>
      <c r="F134">
        <v>48.59</v>
      </c>
      <c r="G134">
        <v>64132.2</v>
      </c>
      <c r="H134" t="s">
        <v>1</v>
      </c>
    </row>
    <row r="135" spans="1:8" x14ac:dyDescent="0.25">
      <c r="A135" t="s">
        <v>561</v>
      </c>
      <c r="B135">
        <v>1000</v>
      </c>
      <c r="C135">
        <v>40</v>
      </c>
      <c r="D135">
        <v>40000</v>
      </c>
      <c r="E135">
        <v>2.0224000000000002</v>
      </c>
      <c r="F135">
        <v>80.900000000000006</v>
      </c>
      <c r="G135">
        <v>80896</v>
      </c>
      <c r="H135" t="s">
        <v>1</v>
      </c>
    </row>
    <row r="136" spans="1:8" x14ac:dyDescent="0.25">
      <c r="A136" t="s">
        <v>562</v>
      </c>
      <c r="B136">
        <v>1320</v>
      </c>
      <c r="C136">
        <v>30</v>
      </c>
      <c r="D136">
        <v>39600</v>
      </c>
      <c r="E136">
        <v>1.0154000000000001</v>
      </c>
      <c r="F136">
        <v>30.46</v>
      </c>
      <c r="G136">
        <v>40209.839999999997</v>
      </c>
      <c r="H136" t="s">
        <v>1</v>
      </c>
    </row>
    <row r="137" spans="1:8" x14ac:dyDescent="0.25">
      <c r="A137" t="s">
        <v>563</v>
      </c>
      <c r="B137">
        <v>1320</v>
      </c>
      <c r="C137">
        <v>30</v>
      </c>
      <c r="D137">
        <v>39600</v>
      </c>
      <c r="E137">
        <v>0.93479999999999996</v>
      </c>
      <c r="F137">
        <v>28.04</v>
      </c>
      <c r="G137">
        <v>37018.080000000002</v>
      </c>
      <c r="H137" t="s">
        <v>1</v>
      </c>
    </row>
    <row r="138" spans="1:8" x14ac:dyDescent="0.25">
      <c r="A138" t="s">
        <v>564</v>
      </c>
      <c r="B138">
        <v>1600</v>
      </c>
      <c r="C138">
        <v>24</v>
      </c>
      <c r="D138">
        <v>38400</v>
      </c>
      <c r="E138">
        <v>1.0692999999999999</v>
      </c>
      <c r="F138">
        <v>25.66</v>
      </c>
      <c r="G138">
        <v>41061.120000000003</v>
      </c>
      <c r="H138" t="s">
        <v>1</v>
      </c>
    </row>
    <row r="139" spans="1:8" x14ac:dyDescent="0.25">
      <c r="A139" t="s">
        <v>565</v>
      </c>
      <c r="B139">
        <v>1320</v>
      </c>
      <c r="C139">
        <v>30</v>
      </c>
      <c r="D139">
        <v>39600</v>
      </c>
      <c r="E139">
        <v>1.5643</v>
      </c>
      <c r="F139">
        <v>46.93</v>
      </c>
      <c r="G139">
        <v>61946.28</v>
      </c>
      <c r="H139" t="s">
        <v>1</v>
      </c>
    </row>
    <row r="140" spans="1:8" x14ac:dyDescent="0.25">
      <c r="A140" t="s">
        <v>566</v>
      </c>
      <c r="B140">
        <v>950</v>
      </c>
      <c r="C140">
        <v>40</v>
      </c>
      <c r="D140">
        <v>38000</v>
      </c>
      <c r="E140">
        <v>2.6015000000000001</v>
      </c>
      <c r="F140">
        <v>104.06</v>
      </c>
      <c r="G140">
        <v>98857</v>
      </c>
      <c r="H140" t="s">
        <v>1</v>
      </c>
    </row>
    <row r="141" spans="1:8" x14ac:dyDescent="0.25">
      <c r="A141" t="s">
        <v>567</v>
      </c>
      <c r="B141">
        <v>3780</v>
      </c>
      <c r="C141">
        <v>8.25</v>
      </c>
      <c r="D141">
        <v>31185</v>
      </c>
      <c r="E141">
        <v>1.7154</v>
      </c>
      <c r="F141">
        <v>14.15</v>
      </c>
      <c r="G141">
        <v>53494.75</v>
      </c>
      <c r="H141" t="s">
        <v>1</v>
      </c>
    </row>
    <row r="142" spans="1:8" x14ac:dyDescent="0.25">
      <c r="A142" t="s">
        <v>568</v>
      </c>
      <c r="B142">
        <v>800</v>
      </c>
      <c r="C142">
        <v>50</v>
      </c>
      <c r="D142">
        <v>40000</v>
      </c>
      <c r="E142">
        <v>0.46700000000000003</v>
      </c>
      <c r="F142">
        <v>23.35</v>
      </c>
      <c r="G142">
        <v>18680</v>
      </c>
      <c r="H142" t="s">
        <v>1</v>
      </c>
    </row>
    <row r="143" spans="1:8" x14ac:dyDescent="0.25">
      <c r="A143" t="s">
        <v>569</v>
      </c>
      <c r="B143">
        <v>1000</v>
      </c>
      <c r="C143">
        <v>40</v>
      </c>
      <c r="D143">
        <v>40000</v>
      </c>
      <c r="E143">
        <v>0.31990000000000002</v>
      </c>
      <c r="F143">
        <v>12.8</v>
      </c>
      <c r="G143">
        <v>12796</v>
      </c>
      <c r="H143" t="s">
        <v>1</v>
      </c>
    </row>
    <row r="144" spans="1:8" x14ac:dyDescent="0.25">
      <c r="A144" t="s">
        <v>570</v>
      </c>
      <c r="B144">
        <v>1400</v>
      </c>
      <c r="C144">
        <v>24</v>
      </c>
      <c r="D144">
        <v>33600</v>
      </c>
      <c r="E144">
        <v>1.6251</v>
      </c>
      <c r="F144">
        <v>39</v>
      </c>
      <c r="G144">
        <v>54603.360000000001</v>
      </c>
      <c r="H144" t="s">
        <v>1</v>
      </c>
    </row>
    <row r="145" spans="1:8" x14ac:dyDescent="0.25">
      <c r="A145" t="s">
        <v>571</v>
      </c>
      <c r="B145">
        <v>1320</v>
      </c>
      <c r="C145">
        <v>30</v>
      </c>
      <c r="D145">
        <v>39600</v>
      </c>
      <c r="E145">
        <v>1.5656000000000001</v>
      </c>
      <c r="F145">
        <v>46.97</v>
      </c>
      <c r="G145">
        <v>61997.760000000002</v>
      </c>
      <c r="H145" t="s">
        <v>1</v>
      </c>
    </row>
    <row r="146" spans="1:8" x14ac:dyDescent="0.25">
      <c r="A146" t="s">
        <v>572</v>
      </c>
      <c r="B146">
        <v>1320</v>
      </c>
      <c r="C146">
        <v>30</v>
      </c>
      <c r="D146">
        <v>39600</v>
      </c>
      <c r="E146">
        <v>1.57</v>
      </c>
      <c r="F146">
        <v>47.1</v>
      </c>
      <c r="G146">
        <v>62172</v>
      </c>
      <c r="H146" t="s">
        <v>1</v>
      </c>
    </row>
    <row r="147" spans="1:8" x14ac:dyDescent="0.25">
      <c r="A147" t="s">
        <v>573</v>
      </c>
      <c r="B147">
        <v>1000</v>
      </c>
      <c r="C147">
        <v>40</v>
      </c>
      <c r="D147">
        <v>40000</v>
      </c>
      <c r="E147">
        <v>3.2949999999999999</v>
      </c>
      <c r="F147">
        <v>131.80000000000001</v>
      </c>
      <c r="G147">
        <v>131800</v>
      </c>
      <c r="H147" t="s">
        <v>1</v>
      </c>
    </row>
    <row r="148" spans="1:8" x14ac:dyDescent="0.25">
      <c r="A148" t="s">
        <v>574</v>
      </c>
      <c r="B148">
        <v>1000</v>
      </c>
      <c r="C148">
        <v>40</v>
      </c>
      <c r="D148">
        <v>40000</v>
      </c>
      <c r="E148">
        <v>2.6728999999999998</v>
      </c>
      <c r="F148">
        <v>106.92</v>
      </c>
      <c r="G148">
        <v>106916</v>
      </c>
      <c r="H148" t="s">
        <v>1</v>
      </c>
    </row>
    <row r="149" spans="1:8" x14ac:dyDescent="0.25">
      <c r="A149" t="s">
        <v>575</v>
      </c>
      <c r="B149">
        <v>1300</v>
      </c>
      <c r="C149">
        <v>30</v>
      </c>
      <c r="D149">
        <v>39000</v>
      </c>
      <c r="E149">
        <v>2.2248000000000001</v>
      </c>
      <c r="F149">
        <v>66.739999999999995</v>
      </c>
      <c r="G149">
        <v>86767.2</v>
      </c>
      <c r="H149" t="s">
        <v>1</v>
      </c>
    </row>
    <row r="150" spans="1:8" x14ac:dyDescent="0.25">
      <c r="A150" t="s">
        <v>576</v>
      </c>
      <c r="B150">
        <v>1620</v>
      </c>
      <c r="C150">
        <v>24</v>
      </c>
      <c r="D150">
        <v>38880</v>
      </c>
      <c r="E150">
        <v>0.71650000000000003</v>
      </c>
      <c r="F150">
        <v>17.2</v>
      </c>
      <c r="G150">
        <v>27857.52</v>
      </c>
      <c r="H150" t="s">
        <v>1</v>
      </c>
    </row>
    <row r="151" spans="1:8" x14ac:dyDescent="0.25">
      <c r="A151" t="s">
        <v>577</v>
      </c>
      <c r="B151">
        <v>1320</v>
      </c>
      <c r="C151">
        <v>30</v>
      </c>
      <c r="D151">
        <v>39600</v>
      </c>
      <c r="E151">
        <v>0.80469999999999997</v>
      </c>
      <c r="F151">
        <v>24.14</v>
      </c>
      <c r="G151">
        <v>31866.12</v>
      </c>
      <c r="H151" t="s">
        <v>1</v>
      </c>
    </row>
    <row r="152" spans="1:8" x14ac:dyDescent="0.25">
      <c r="A152" t="s">
        <v>578</v>
      </c>
      <c r="B152">
        <v>1620</v>
      </c>
      <c r="C152">
        <v>24</v>
      </c>
      <c r="D152">
        <v>38880</v>
      </c>
      <c r="E152">
        <v>0.89710000000000001</v>
      </c>
      <c r="F152">
        <v>21.53</v>
      </c>
      <c r="G152">
        <v>34879.25</v>
      </c>
      <c r="H152" t="s">
        <v>1</v>
      </c>
    </row>
    <row r="153" spans="1:8" x14ac:dyDescent="0.25">
      <c r="A153" t="s">
        <v>579</v>
      </c>
      <c r="B153">
        <v>3120</v>
      </c>
      <c r="C153">
        <v>12</v>
      </c>
      <c r="D153">
        <v>37440</v>
      </c>
      <c r="E153">
        <v>2.78</v>
      </c>
      <c r="F153">
        <v>33.36</v>
      </c>
      <c r="G153">
        <v>104083.2</v>
      </c>
      <c r="H153" t="s">
        <v>1</v>
      </c>
    </row>
    <row r="154" spans="1:8" x14ac:dyDescent="0.25">
      <c r="A154" t="s">
        <v>580</v>
      </c>
      <c r="B154">
        <v>1940</v>
      </c>
      <c r="C154">
        <v>20</v>
      </c>
      <c r="D154">
        <v>38800</v>
      </c>
      <c r="E154">
        <v>2.7719999999999998</v>
      </c>
      <c r="F154">
        <v>55.44</v>
      </c>
      <c r="G154">
        <v>107553.60000000001</v>
      </c>
      <c r="H154" t="s">
        <v>1</v>
      </c>
    </row>
    <row r="155" spans="1:8" x14ac:dyDescent="0.25">
      <c r="A155" t="s">
        <v>581</v>
      </c>
      <c r="B155">
        <v>1320</v>
      </c>
      <c r="C155">
        <v>30</v>
      </c>
      <c r="D155">
        <v>39600</v>
      </c>
      <c r="E155">
        <v>0.93899999999999995</v>
      </c>
      <c r="F155">
        <v>28.17</v>
      </c>
      <c r="G155">
        <v>37184.400000000001</v>
      </c>
      <c r="H155" t="s">
        <v>1</v>
      </c>
    </row>
    <row r="156" spans="1:8" x14ac:dyDescent="0.25">
      <c r="A156" t="s">
        <v>582</v>
      </c>
      <c r="B156">
        <v>950</v>
      </c>
      <c r="C156">
        <v>40</v>
      </c>
      <c r="D156">
        <v>38000</v>
      </c>
      <c r="E156">
        <v>1.8997999999999999</v>
      </c>
      <c r="F156">
        <v>75.989999999999995</v>
      </c>
      <c r="G156">
        <v>72192.399999999994</v>
      </c>
      <c r="H156" t="s">
        <v>1</v>
      </c>
    </row>
    <row r="157" spans="1:8" x14ac:dyDescent="0.25">
      <c r="A157" t="s">
        <v>583</v>
      </c>
      <c r="B157">
        <v>1584</v>
      </c>
      <c r="C157">
        <v>21.25</v>
      </c>
      <c r="D157">
        <v>33660</v>
      </c>
      <c r="E157">
        <v>5.3992000000000004</v>
      </c>
      <c r="F157">
        <v>114.73</v>
      </c>
      <c r="G157">
        <v>181737.07</v>
      </c>
      <c r="H157" t="s">
        <v>1</v>
      </c>
    </row>
    <row r="158" spans="1:8" x14ac:dyDescent="0.25">
      <c r="A158" t="s">
        <v>584</v>
      </c>
      <c r="B158">
        <v>2940</v>
      </c>
      <c r="C158">
        <v>12</v>
      </c>
      <c r="D158">
        <v>35280</v>
      </c>
      <c r="E158">
        <v>1.7024999999999999</v>
      </c>
      <c r="F158">
        <v>20.43</v>
      </c>
      <c r="G158">
        <v>60064.2</v>
      </c>
      <c r="H158" t="s">
        <v>1</v>
      </c>
    </row>
    <row r="159" spans="1:8" x14ac:dyDescent="0.25">
      <c r="A159" t="s">
        <v>585</v>
      </c>
      <c r="B159">
        <v>1470</v>
      </c>
      <c r="C159">
        <v>25</v>
      </c>
      <c r="D159">
        <v>36750</v>
      </c>
      <c r="E159">
        <v>2.0485000000000002</v>
      </c>
      <c r="F159">
        <v>51.21</v>
      </c>
      <c r="G159">
        <v>75282.38</v>
      </c>
      <c r="H159" t="s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184"/>
  <sheetViews>
    <sheetView zoomScaleNormal="100" workbookViewId="0">
      <pane ySplit="1" topLeftCell="A2" activePane="bottomLeft" state="frozen"/>
      <selection pane="bottomLeft" activeCell="N22" sqref="N22"/>
    </sheetView>
  </sheetViews>
  <sheetFormatPr defaultRowHeight="15" x14ac:dyDescent="0.25"/>
  <cols>
    <col min="1" max="1" width="21" bestFit="1" customWidth="1"/>
    <col min="2" max="2" width="59" bestFit="1" customWidth="1"/>
    <col min="3" max="3" width="18.5703125" style="1" bestFit="1" customWidth="1"/>
    <col min="4" max="4" width="19.28515625" style="1" hidden="1" customWidth="1"/>
    <col min="5" max="5" width="20.42578125" style="1" hidden="1" customWidth="1"/>
    <col min="6" max="6" width="21" style="1" hidden="1" customWidth="1"/>
    <col min="7" max="7" width="29.28515625" style="6" hidden="1" customWidth="1"/>
    <col min="8" max="8" width="24.140625" style="7" bestFit="1" customWidth="1"/>
    <col min="9" max="9" width="24.7109375" style="7" hidden="1" customWidth="1"/>
    <col min="10" max="10" width="28.42578125" style="1" bestFit="1" customWidth="1"/>
  </cols>
  <sheetData>
    <row r="1" spans="1:10" x14ac:dyDescent="0.25">
      <c r="A1" s="11" t="s">
        <v>191</v>
      </c>
      <c r="B1" s="12" t="s">
        <v>192</v>
      </c>
      <c r="C1" s="12" t="s">
        <v>193</v>
      </c>
      <c r="D1" s="11" t="s">
        <v>194</v>
      </c>
      <c r="E1" s="12" t="s">
        <v>186</v>
      </c>
      <c r="F1" s="12" t="s">
        <v>187</v>
      </c>
      <c r="G1" s="13" t="s">
        <v>188</v>
      </c>
      <c r="H1" s="13" t="s">
        <v>189</v>
      </c>
      <c r="I1" s="13" t="s">
        <v>190</v>
      </c>
      <c r="J1" s="11" t="s">
        <v>0</v>
      </c>
    </row>
    <row r="2" spans="1:10" x14ac:dyDescent="0.25">
      <c r="A2" t="s">
        <v>2</v>
      </c>
      <c r="B2" t="s">
        <v>381</v>
      </c>
      <c r="C2" s="1" t="s">
        <v>247</v>
      </c>
      <c r="D2" s="2">
        <v>1280</v>
      </c>
      <c r="E2" s="2">
        <v>30</v>
      </c>
      <c r="F2" s="2">
        <v>38400</v>
      </c>
      <c r="G2" s="5">
        <v>2.2732000000000001</v>
      </c>
      <c r="H2" s="7">
        <v>68.2</v>
      </c>
      <c r="I2" s="7">
        <v>87290.880000000005</v>
      </c>
      <c r="J2" s="1" t="s">
        <v>1</v>
      </c>
    </row>
    <row r="3" spans="1:10" x14ac:dyDescent="0.25">
      <c r="A3" t="s">
        <v>3</v>
      </c>
      <c r="B3" t="s">
        <v>383</v>
      </c>
      <c r="C3" s="1" t="s">
        <v>247</v>
      </c>
      <c r="D3" s="2">
        <v>1280</v>
      </c>
      <c r="E3" s="2">
        <v>30</v>
      </c>
      <c r="F3" s="2">
        <v>38400</v>
      </c>
      <c r="G3" s="5">
        <v>2.2738999999999998</v>
      </c>
      <c r="H3" s="7">
        <v>68.22</v>
      </c>
      <c r="I3" s="7">
        <v>87317.759999999995</v>
      </c>
      <c r="J3" s="1" t="s">
        <v>1</v>
      </c>
    </row>
    <row r="4" spans="1:10" x14ac:dyDescent="0.25">
      <c r="A4" t="s">
        <v>5</v>
      </c>
      <c r="B4" t="s">
        <v>382</v>
      </c>
      <c r="C4" s="1" t="s">
        <v>247</v>
      </c>
      <c r="D4" s="2">
        <v>1280</v>
      </c>
      <c r="E4" s="2">
        <v>30</v>
      </c>
      <c r="F4" s="2">
        <v>38400</v>
      </c>
      <c r="G4" s="5">
        <v>2.3456000000000001</v>
      </c>
      <c r="H4" s="7">
        <v>70.37</v>
      </c>
      <c r="I4" s="7">
        <v>90071.039999999994</v>
      </c>
      <c r="J4" s="1" t="s">
        <v>1</v>
      </c>
    </row>
    <row r="5" spans="1:10" x14ac:dyDescent="0.25">
      <c r="A5" t="s">
        <v>6</v>
      </c>
      <c r="B5" t="s">
        <v>375</v>
      </c>
      <c r="C5" s="1" t="s">
        <v>374</v>
      </c>
      <c r="D5" s="2">
        <v>1320</v>
      </c>
      <c r="E5" s="2">
        <v>30</v>
      </c>
      <c r="F5" s="2">
        <v>39600</v>
      </c>
      <c r="G5" s="5">
        <v>2.6825999999999999</v>
      </c>
      <c r="H5" s="7">
        <v>80.48</v>
      </c>
      <c r="I5" s="7">
        <v>106230.96</v>
      </c>
      <c r="J5" s="1" t="s">
        <v>1</v>
      </c>
    </row>
    <row r="6" spans="1:10" x14ac:dyDescent="0.25">
      <c r="A6" t="s">
        <v>7</v>
      </c>
      <c r="B6" t="s">
        <v>376</v>
      </c>
      <c r="C6" s="1" t="s">
        <v>374</v>
      </c>
      <c r="D6" s="2">
        <v>1320</v>
      </c>
      <c r="E6" s="2">
        <v>30</v>
      </c>
      <c r="F6" s="2">
        <v>39600</v>
      </c>
      <c r="G6" s="5">
        <v>2.4912000000000001</v>
      </c>
      <c r="H6" s="7">
        <v>74.739999999999995</v>
      </c>
      <c r="I6" s="7">
        <v>98651.520000000004</v>
      </c>
      <c r="J6" s="1" t="s">
        <v>1</v>
      </c>
    </row>
    <row r="7" spans="1:10" x14ac:dyDescent="0.25">
      <c r="A7" t="s">
        <v>8</v>
      </c>
      <c r="B7" t="s">
        <v>373</v>
      </c>
      <c r="C7" s="1" t="s">
        <v>374</v>
      </c>
      <c r="D7" s="2">
        <v>1320</v>
      </c>
      <c r="E7" s="2">
        <v>30</v>
      </c>
      <c r="F7" s="2">
        <v>39600</v>
      </c>
      <c r="G7" s="5">
        <v>2.5150999999999999</v>
      </c>
      <c r="H7" s="7">
        <v>75.45</v>
      </c>
      <c r="I7" s="7">
        <v>99597.96</v>
      </c>
      <c r="J7" s="1" t="s">
        <v>1</v>
      </c>
    </row>
    <row r="8" spans="1:10" x14ac:dyDescent="0.25">
      <c r="A8" t="s">
        <v>9</v>
      </c>
      <c r="B8" t="s">
        <v>391</v>
      </c>
      <c r="C8" s="1" t="s">
        <v>208</v>
      </c>
      <c r="D8" s="2">
        <v>1344</v>
      </c>
      <c r="E8" s="2">
        <v>30</v>
      </c>
      <c r="F8" s="2">
        <v>40320</v>
      </c>
      <c r="G8" s="5">
        <v>2.2149000000000001</v>
      </c>
      <c r="H8" s="7">
        <v>66.45</v>
      </c>
      <c r="I8" s="7">
        <v>89304.77</v>
      </c>
      <c r="J8" s="1" t="s">
        <v>1</v>
      </c>
    </row>
    <row r="9" spans="1:10" x14ac:dyDescent="0.25">
      <c r="A9" t="s">
        <v>10</v>
      </c>
      <c r="B9" t="s">
        <v>389</v>
      </c>
      <c r="C9" s="1" t="s">
        <v>390</v>
      </c>
      <c r="D9" s="2">
        <v>840</v>
      </c>
      <c r="E9" s="2">
        <v>48</v>
      </c>
      <c r="F9" s="2">
        <v>40320</v>
      </c>
      <c r="G9" s="5">
        <v>2.0506000000000002</v>
      </c>
      <c r="H9" s="7">
        <v>98.43</v>
      </c>
      <c r="I9" s="7">
        <v>82680.19</v>
      </c>
      <c r="J9" s="1" t="s">
        <v>4</v>
      </c>
    </row>
    <row r="10" spans="1:10" x14ac:dyDescent="0.25">
      <c r="A10" t="s">
        <v>11</v>
      </c>
      <c r="B10" t="s">
        <v>388</v>
      </c>
      <c r="C10" s="1" t="s">
        <v>208</v>
      </c>
      <c r="D10" s="2">
        <v>1344</v>
      </c>
      <c r="E10" s="2">
        <v>30</v>
      </c>
      <c r="F10" s="2">
        <v>40320</v>
      </c>
      <c r="G10" s="5">
        <v>2.1934999999999998</v>
      </c>
      <c r="H10" s="7">
        <v>65.81</v>
      </c>
      <c r="I10" s="7">
        <v>88441.919999999998</v>
      </c>
      <c r="J10" s="1" t="s">
        <v>1</v>
      </c>
    </row>
    <row r="11" spans="1:10" x14ac:dyDescent="0.25">
      <c r="A11" t="s">
        <v>12</v>
      </c>
      <c r="B11" t="s">
        <v>378</v>
      </c>
      <c r="C11" s="1" t="s">
        <v>374</v>
      </c>
      <c r="D11" s="2">
        <v>1320</v>
      </c>
      <c r="E11" s="2">
        <v>30</v>
      </c>
      <c r="F11" s="2">
        <v>39600</v>
      </c>
      <c r="G11" s="5">
        <v>2.1295999999999999</v>
      </c>
      <c r="H11" s="7">
        <v>63.89</v>
      </c>
      <c r="I11" s="7">
        <v>84332.160000000003</v>
      </c>
      <c r="J11" s="1" t="s">
        <v>1</v>
      </c>
    </row>
    <row r="12" spans="1:10" x14ac:dyDescent="0.25">
      <c r="A12" t="s">
        <v>13</v>
      </c>
      <c r="B12" t="s">
        <v>377</v>
      </c>
      <c r="C12" s="1" t="s">
        <v>374</v>
      </c>
      <c r="D12" s="2">
        <v>1320</v>
      </c>
      <c r="E12" s="2">
        <v>30</v>
      </c>
      <c r="F12" s="2">
        <v>39600</v>
      </c>
      <c r="G12" s="5">
        <v>1.6055999999999999</v>
      </c>
      <c r="H12" s="7">
        <v>48.17</v>
      </c>
      <c r="I12" s="7">
        <v>63581.760000000002</v>
      </c>
      <c r="J12" s="1" t="s">
        <v>1</v>
      </c>
    </row>
    <row r="13" spans="1:10" x14ac:dyDescent="0.25">
      <c r="A13" t="s">
        <v>14</v>
      </c>
      <c r="B13" t="s">
        <v>357</v>
      </c>
      <c r="C13" s="1" t="s">
        <v>358</v>
      </c>
      <c r="D13" s="2">
        <v>1334</v>
      </c>
      <c r="E13" s="2">
        <v>30</v>
      </c>
      <c r="F13" s="2">
        <v>40020</v>
      </c>
      <c r="G13" s="5">
        <v>1.1373</v>
      </c>
      <c r="H13" s="7">
        <v>34.119999999999997</v>
      </c>
      <c r="I13" s="7">
        <v>45514.75</v>
      </c>
      <c r="J13" s="1" t="s">
        <v>1</v>
      </c>
    </row>
    <row r="14" spans="1:10" x14ac:dyDescent="0.25">
      <c r="A14" t="s">
        <v>15</v>
      </c>
      <c r="B14" t="s">
        <v>362</v>
      </c>
      <c r="C14" s="1" t="s">
        <v>363</v>
      </c>
      <c r="D14" s="2">
        <v>0</v>
      </c>
      <c r="E14" s="2">
        <v>0</v>
      </c>
      <c r="F14" s="2">
        <v>48000</v>
      </c>
      <c r="G14" s="5">
        <v>0.79980000000000007</v>
      </c>
      <c r="H14" s="7">
        <v>0</v>
      </c>
      <c r="I14" s="7">
        <v>38390.400000000001</v>
      </c>
      <c r="J14" s="1" t="s">
        <v>1</v>
      </c>
    </row>
    <row r="15" spans="1:10" x14ac:dyDescent="0.25">
      <c r="A15" t="s">
        <v>16</v>
      </c>
      <c r="B15" t="s">
        <v>315</v>
      </c>
      <c r="C15" s="1" t="s">
        <v>304</v>
      </c>
      <c r="D15" s="2">
        <v>1000</v>
      </c>
      <c r="E15" s="2">
        <v>40</v>
      </c>
      <c r="F15" s="2">
        <v>40000</v>
      </c>
      <c r="G15" s="5">
        <v>2.2172000000000001</v>
      </c>
      <c r="H15" s="7">
        <v>88.69</v>
      </c>
      <c r="I15" s="7">
        <v>88688</v>
      </c>
      <c r="J15" s="1" t="s">
        <v>1</v>
      </c>
    </row>
    <row r="16" spans="1:10" x14ac:dyDescent="0.25">
      <c r="A16" t="s">
        <v>17</v>
      </c>
      <c r="B16" t="s">
        <v>322</v>
      </c>
      <c r="C16" s="1" t="s">
        <v>216</v>
      </c>
      <c r="D16" s="2">
        <v>0</v>
      </c>
      <c r="E16" s="2">
        <v>0</v>
      </c>
      <c r="F16" s="2">
        <v>36000</v>
      </c>
      <c r="G16" s="5">
        <v>1.4084999999999999</v>
      </c>
      <c r="H16" s="7">
        <v>0</v>
      </c>
      <c r="I16" s="7">
        <v>50706</v>
      </c>
      <c r="J16" s="1" t="s">
        <v>1</v>
      </c>
    </row>
    <row r="17" spans="1:10" x14ac:dyDescent="0.25">
      <c r="A17" t="s">
        <v>18</v>
      </c>
      <c r="B17" t="s">
        <v>323</v>
      </c>
      <c r="C17" s="1" t="s">
        <v>216</v>
      </c>
      <c r="D17" s="2">
        <v>0</v>
      </c>
      <c r="E17" s="2">
        <v>0</v>
      </c>
      <c r="F17" s="2">
        <v>36000</v>
      </c>
      <c r="G17" s="5">
        <v>0.55549999999999999</v>
      </c>
      <c r="H17" s="7">
        <v>0</v>
      </c>
      <c r="I17" s="7">
        <v>19998</v>
      </c>
      <c r="J17" s="1" t="s">
        <v>1</v>
      </c>
    </row>
    <row r="18" spans="1:10" x14ac:dyDescent="0.25">
      <c r="A18" t="s">
        <v>19</v>
      </c>
      <c r="B18" t="s">
        <v>316</v>
      </c>
      <c r="C18" s="1" t="s">
        <v>317</v>
      </c>
      <c r="D18" s="2">
        <v>1300</v>
      </c>
      <c r="E18" s="2">
        <v>30</v>
      </c>
      <c r="F18" s="2">
        <v>39000</v>
      </c>
      <c r="G18" s="5">
        <v>2.6581999999999999</v>
      </c>
      <c r="H18" s="7">
        <v>79.75</v>
      </c>
      <c r="I18" s="7">
        <v>103669.8</v>
      </c>
      <c r="J18" s="1" t="s">
        <v>1</v>
      </c>
    </row>
    <row r="19" spans="1:10" x14ac:dyDescent="0.25">
      <c r="A19" t="s">
        <v>20</v>
      </c>
      <c r="B19" t="s">
        <v>333</v>
      </c>
      <c r="C19" s="1" t="s">
        <v>334</v>
      </c>
      <c r="D19" s="2">
        <v>1300</v>
      </c>
      <c r="E19" s="2">
        <v>30</v>
      </c>
      <c r="F19" s="2">
        <v>39000</v>
      </c>
      <c r="G19" s="5">
        <v>1.8248</v>
      </c>
      <c r="H19" s="7">
        <v>54.74</v>
      </c>
      <c r="I19" s="7">
        <v>71167.199999999997</v>
      </c>
      <c r="J19" s="1" t="s">
        <v>1</v>
      </c>
    </row>
    <row r="20" spans="1:10" x14ac:dyDescent="0.25">
      <c r="A20" t="s">
        <v>21</v>
      </c>
      <c r="B20" t="s">
        <v>324</v>
      </c>
      <c r="C20" s="1" t="s">
        <v>325</v>
      </c>
      <c r="D20" s="2">
        <v>1000</v>
      </c>
      <c r="E20" s="2">
        <v>40</v>
      </c>
      <c r="F20" s="2">
        <v>40000</v>
      </c>
      <c r="G20" s="5">
        <v>3.1850000000000001</v>
      </c>
      <c r="H20" s="7">
        <v>127.4</v>
      </c>
      <c r="I20" s="7">
        <v>127400</v>
      </c>
      <c r="J20" s="1" t="s">
        <v>4</v>
      </c>
    </row>
    <row r="21" spans="1:10" x14ac:dyDescent="0.25">
      <c r="A21" t="s">
        <v>22</v>
      </c>
      <c r="B21" t="s">
        <v>327</v>
      </c>
      <c r="C21" s="1" t="s">
        <v>325</v>
      </c>
      <c r="D21" s="2">
        <v>1000</v>
      </c>
      <c r="E21" s="2">
        <v>40</v>
      </c>
      <c r="F21" s="2">
        <v>40000</v>
      </c>
      <c r="G21" s="5">
        <v>3.1379999999999999</v>
      </c>
      <c r="H21" s="7">
        <v>125.52</v>
      </c>
      <c r="I21" s="7">
        <v>125520</v>
      </c>
      <c r="J21" s="1" t="s">
        <v>4</v>
      </c>
    </row>
    <row r="22" spans="1:10" x14ac:dyDescent="0.25">
      <c r="A22" t="s">
        <v>23</v>
      </c>
      <c r="B22" t="s">
        <v>336</v>
      </c>
      <c r="C22" s="1" t="s">
        <v>216</v>
      </c>
      <c r="D22" s="2">
        <v>0</v>
      </c>
      <c r="E22" s="2">
        <v>0</v>
      </c>
      <c r="F22" s="2">
        <v>36000</v>
      </c>
      <c r="G22" s="5">
        <v>1.53</v>
      </c>
      <c r="H22" s="7">
        <v>0</v>
      </c>
      <c r="I22" s="7">
        <v>55080</v>
      </c>
      <c r="J22" s="1" t="s">
        <v>1</v>
      </c>
    </row>
    <row r="23" spans="1:10" x14ac:dyDescent="0.25">
      <c r="A23" t="s">
        <v>24</v>
      </c>
      <c r="B23" t="s">
        <v>331</v>
      </c>
      <c r="C23" s="1" t="s">
        <v>332</v>
      </c>
      <c r="D23" s="2">
        <v>1000</v>
      </c>
      <c r="E23" s="2">
        <v>40</v>
      </c>
      <c r="F23" s="2">
        <v>40000</v>
      </c>
      <c r="G23" s="5">
        <v>2.9420999999999999</v>
      </c>
      <c r="H23" s="7">
        <v>117.68</v>
      </c>
      <c r="I23" s="7">
        <v>117684</v>
      </c>
      <c r="J23" s="1" t="s">
        <v>4</v>
      </c>
    </row>
    <row r="24" spans="1:10" x14ac:dyDescent="0.25">
      <c r="A24" t="s">
        <v>25</v>
      </c>
      <c r="B24" t="s">
        <v>329</v>
      </c>
      <c r="C24" s="1" t="s">
        <v>325</v>
      </c>
      <c r="D24" s="2">
        <v>1000</v>
      </c>
      <c r="E24" s="2">
        <v>40</v>
      </c>
      <c r="F24" s="2">
        <v>40000</v>
      </c>
      <c r="G24" s="5">
        <v>3.18</v>
      </c>
      <c r="H24" s="7">
        <v>127.2</v>
      </c>
      <c r="I24" s="7">
        <v>127200</v>
      </c>
      <c r="J24" s="1" t="s">
        <v>4</v>
      </c>
    </row>
    <row r="25" spans="1:10" x14ac:dyDescent="0.25">
      <c r="A25" t="s">
        <v>26</v>
      </c>
      <c r="B25" t="s">
        <v>283</v>
      </c>
      <c r="C25" s="1" t="s">
        <v>284</v>
      </c>
      <c r="D25" s="2">
        <v>1000</v>
      </c>
      <c r="E25" s="2">
        <v>36</v>
      </c>
      <c r="F25" s="2">
        <v>36000</v>
      </c>
      <c r="G25" s="5">
        <v>4.0209000000000001</v>
      </c>
      <c r="H25" s="7">
        <v>144.75</v>
      </c>
      <c r="I25" s="7">
        <v>144752.4</v>
      </c>
      <c r="J25" s="1" t="s">
        <v>1</v>
      </c>
    </row>
    <row r="26" spans="1:10" x14ac:dyDescent="0.25">
      <c r="A26" t="s">
        <v>27</v>
      </c>
      <c r="B26" t="s">
        <v>285</v>
      </c>
      <c r="C26" s="1" t="s">
        <v>286</v>
      </c>
      <c r="D26" s="2">
        <v>1000</v>
      </c>
      <c r="E26" s="2">
        <v>40</v>
      </c>
      <c r="F26" s="2">
        <v>40000</v>
      </c>
      <c r="G26" s="5">
        <v>3.3174000000000001</v>
      </c>
      <c r="H26" s="7">
        <v>132.69999999999999</v>
      </c>
      <c r="I26" s="7">
        <v>132696</v>
      </c>
      <c r="J26" s="1" t="s">
        <v>1</v>
      </c>
    </row>
    <row r="27" spans="1:10" x14ac:dyDescent="0.25">
      <c r="A27" t="s">
        <v>28</v>
      </c>
      <c r="B27" t="s">
        <v>307</v>
      </c>
      <c r="C27" s="1" t="s">
        <v>284</v>
      </c>
      <c r="D27" s="2">
        <v>1000</v>
      </c>
      <c r="E27" s="2">
        <v>36</v>
      </c>
      <c r="F27" s="2">
        <v>36000</v>
      </c>
      <c r="G27" s="5">
        <v>2.0213000000000001</v>
      </c>
      <c r="H27" s="7">
        <v>72.77</v>
      </c>
      <c r="I27" s="7">
        <v>72766.8</v>
      </c>
      <c r="J27" s="1" t="s">
        <v>1</v>
      </c>
    </row>
    <row r="28" spans="1:10" x14ac:dyDescent="0.25">
      <c r="A28" t="s">
        <v>29</v>
      </c>
      <c r="B28" t="s">
        <v>300</v>
      </c>
      <c r="C28" s="1" t="s">
        <v>299</v>
      </c>
      <c r="D28" s="2">
        <v>0</v>
      </c>
      <c r="E28" s="2">
        <v>0</v>
      </c>
      <c r="F28" s="2">
        <v>42000</v>
      </c>
      <c r="G28" s="5">
        <v>3.0181</v>
      </c>
      <c r="H28" s="7">
        <v>0</v>
      </c>
      <c r="I28" s="7">
        <v>126760.2</v>
      </c>
      <c r="J28" s="1" t="s">
        <v>1</v>
      </c>
    </row>
    <row r="29" spans="1:10" x14ac:dyDescent="0.25">
      <c r="A29" t="s">
        <v>30</v>
      </c>
      <c r="B29" t="s">
        <v>297</v>
      </c>
      <c r="C29" s="1" t="s">
        <v>296</v>
      </c>
      <c r="D29" s="2">
        <v>0</v>
      </c>
      <c r="E29" s="2">
        <v>0</v>
      </c>
      <c r="F29" s="2">
        <v>40000</v>
      </c>
      <c r="G29" s="5">
        <v>3.0794999999999999</v>
      </c>
      <c r="H29" s="7">
        <v>0</v>
      </c>
      <c r="I29" s="7">
        <v>123180</v>
      </c>
      <c r="J29" s="1" t="s">
        <v>1</v>
      </c>
    </row>
    <row r="30" spans="1:10" x14ac:dyDescent="0.25">
      <c r="A30" t="s">
        <v>31</v>
      </c>
      <c r="B30" t="s">
        <v>298</v>
      </c>
      <c r="C30" s="1" t="s">
        <v>299</v>
      </c>
      <c r="D30" s="2">
        <v>0</v>
      </c>
      <c r="E30" s="2">
        <v>0</v>
      </c>
      <c r="F30" s="2">
        <v>42000</v>
      </c>
      <c r="G30" s="5">
        <v>4.9744000000000002</v>
      </c>
      <c r="H30" s="7">
        <v>0</v>
      </c>
      <c r="I30" s="7">
        <v>208924.79999999999</v>
      </c>
      <c r="J30" s="1" t="s">
        <v>1</v>
      </c>
    </row>
    <row r="31" spans="1:10" x14ac:dyDescent="0.25">
      <c r="A31" t="s">
        <v>32</v>
      </c>
      <c r="B31" t="s">
        <v>287</v>
      </c>
      <c r="C31" s="1" t="s">
        <v>222</v>
      </c>
      <c r="D31" s="2">
        <v>1000</v>
      </c>
      <c r="E31" s="2">
        <v>40</v>
      </c>
      <c r="F31" s="2">
        <v>40000</v>
      </c>
      <c r="G31" s="5">
        <v>3.4863</v>
      </c>
      <c r="H31" s="7">
        <v>139.44999999999999</v>
      </c>
      <c r="I31" s="7">
        <v>139452</v>
      </c>
      <c r="J31" s="1" t="s">
        <v>1</v>
      </c>
    </row>
    <row r="32" spans="1:10" x14ac:dyDescent="0.25">
      <c r="A32" t="s">
        <v>33</v>
      </c>
      <c r="B32" t="s">
        <v>292</v>
      </c>
      <c r="C32" s="1" t="s">
        <v>222</v>
      </c>
      <c r="D32" s="2">
        <v>950</v>
      </c>
      <c r="E32" s="2">
        <v>40</v>
      </c>
      <c r="F32" s="2">
        <v>38000</v>
      </c>
      <c r="G32" s="5">
        <v>4.5310000000000006</v>
      </c>
      <c r="H32" s="7">
        <v>181.24</v>
      </c>
      <c r="I32" s="7">
        <v>172178</v>
      </c>
      <c r="J32" s="1" t="s">
        <v>1</v>
      </c>
    </row>
    <row r="33" spans="1:10" x14ac:dyDescent="0.25">
      <c r="A33" t="s">
        <v>34</v>
      </c>
      <c r="B33" t="s">
        <v>308</v>
      </c>
      <c r="C33" s="1" t="s">
        <v>309</v>
      </c>
      <c r="D33" s="2">
        <v>1000</v>
      </c>
      <c r="E33" s="2">
        <v>40</v>
      </c>
      <c r="F33" s="2">
        <v>40000</v>
      </c>
      <c r="G33" s="5">
        <v>1.8762000000000001</v>
      </c>
      <c r="H33" s="7">
        <v>75.05</v>
      </c>
      <c r="I33" s="7">
        <v>75048</v>
      </c>
      <c r="J33" s="1" t="s">
        <v>4</v>
      </c>
    </row>
    <row r="34" spans="1:10" x14ac:dyDescent="0.25">
      <c r="A34" t="s">
        <v>35</v>
      </c>
      <c r="B34" t="s">
        <v>301</v>
      </c>
      <c r="C34" s="1" t="s">
        <v>302</v>
      </c>
      <c r="D34" s="2">
        <v>1000</v>
      </c>
      <c r="E34" s="2">
        <v>40</v>
      </c>
      <c r="F34" s="2">
        <v>40000</v>
      </c>
      <c r="G34" s="5">
        <v>2.19</v>
      </c>
      <c r="H34" s="7">
        <v>87.6</v>
      </c>
      <c r="I34" s="7">
        <v>87600</v>
      </c>
      <c r="J34" s="1" t="s">
        <v>1</v>
      </c>
    </row>
    <row r="35" spans="1:10" x14ac:dyDescent="0.25">
      <c r="A35" t="s">
        <v>36</v>
      </c>
      <c r="B35" t="s">
        <v>305</v>
      </c>
      <c r="C35" s="1" t="s">
        <v>306</v>
      </c>
      <c r="D35" s="2">
        <v>1000</v>
      </c>
      <c r="E35" s="2">
        <v>40</v>
      </c>
      <c r="F35" s="2">
        <v>40000</v>
      </c>
      <c r="G35" s="5">
        <v>2.5131999999999999</v>
      </c>
      <c r="H35" s="7">
        <v>100.53</v>
      </c>
      <c r="I35" s="7">
        <v>100528</v>
      </c>
      <c r="J35" s="1" t="s">
        <v>1</v>
      </c>
    </row>
    <row r="36" spans="1:10" x14ac:dyDescent="0.25">
      <c r="A36" t="s">
        <v>37</v>
      </c>
      <c r="B36" t="s">
        <v>303</v>
      </c>
      <c r="C36" s="1" t="s">
        <v>304</v>
      </c>
      <c r="D36" s="2">
        <v>1000</v>
      </c>
      <c r="E36" s="2">
        <v>40</v>
      </c>
      <c r="F36" s="2">
        <v>40000</v>
      </c>
      <c r="G36" s="5">
        <v>2.5299999999999998</v>
      </c>
      <c r="H36" s="7">
        <v>101.2</v>
      </c>
      <c r="I36" s="7">
        <v>101200</v>
      </c>
      <c r="J36" s="1" t="s">
        <v>1</v>
      </c>
    </row>
    <row r="37" spans="1:10" x14ac:dyDescent="0.25">
      <c r="A37" t="s">
        <v>38</v>
      </c>
      <c r="B37" t="s">
        <v>311</v>
      </c>
      <c r="C37" s="1" t="s">
        <v>299</v>
      </c>
      <c r="D37" s="2">
        <v>0</v>
      </c>
      <c r="E37" s="2">
        <v>0</v>
      </c>
      <c r="F37" s="2">
        <v>40020</v>
      </c>
      <c r="G37" s="5">
        <v>1.2734000000000001</v>
      </c>
      <c r="H37" s="7">
        <v>0</v>
      </c>
      <c r="I37" s="7">
        <v>50961.47</v>
      </c>
      <c r="J37" s="1" t="s">
        <v>1</v>
      </c>
    </row>
    <row r="38" spans="1:10" x14ac:dyDescent="0.25">
      <c r="A38" t="s">
        <v>39</v>
      </c>
      <c r="B38" t="s">
        <v>367</v>
      </c>
      <c r="C38" s="1" t="s">
        <v>304</v>
      </c>
      <c r="D38" s="2">
        <v>1000</v>
      </c>
      <c r="E38" s="2">
        <v>40</v>
      </c>
      <c r="F38" s="2">
        <v>40000</v>
      </c>
      <c r="G38" s="5">
        <v>6.25</v>
      </c>
      <c r="H38" s="7">
        <v>250</v>
      </c>
      <c r="I38" s="7">
        <v>250000</v>
      </c>
      <c r="J38" s="1" t="s">
        <v>1</v>
      </c>
    </row>
    <row r="39" spans="1:10" x14ac:dyDescent="0.25">
      <c r="A39" t="s">
        <v>40</v>
      </c>
      <c r="B39" t="s">
        <v>220</v>
      </c>
      <c r="C39" s="1" t="s">
        <v>212</v>
      </c>
      <c r="D39" s="2">
        <v>912</v>
      </c>
      <c r="E39" s="2">
        <v>39</v>
      </c>
      <c r="F39" s="2">
        <v>35568</v>
      </c>
      <c r="G39" s="5">
        <v>1.0183</v>
      </c>
      <c r="H39" s="7">
        <v>39.71</v>
      </c>
      <c r="I39" s="7">
        <v>36218.89</v>
      </c>
      <c r="J39" s="1" t="s">
        <v>1</v>
      </c>
    </row>
    <row r="40" spans="1:10" x14ac:dyDescent="0.25">
      <c r="A40" t="s">
        <v>41</v>
      </c>
      <c r="B40" t="s">
        <v>228</v>
      </c>
      <c r="C40" s="1" t="s">
        <v>212</v>
      </c>
      <c r="D40" s="2">
        <v>912</v>
      </c>
      <c r="E40" s="3">
        <v>39.75</v>
      </c>
      <c r="F40" s="2">
        <v>36252</v>
      </c>
      <c r="G40" s="5">
        <v>1.0659000000000001</v>
      </c>
      <c r="H40" s="7">
        <v>42.37</v>
      </c>
      <c r="I40" s="7">
        <v>38641.01</v>
      </c>
      <c r="J40" s="1" t="s">
        <v>1</v>
      </c>
    </row>
    <row r="41" spans="1:10" x14ac:dyDescent="0.25">
      <c r="A41" t="s">
        <v>42</v>
      </c>
      <c r="B41" t="s">
        <v>211</v>
      </c>
      <c r="C41" s="1" t="s">
        <v>212</v>
      </c>
      <c r="D41" s="2">
        <v>912</v>
      </c>
      <c r="E41" s="4">
        <v>40.5</v>
      </c>
      <c r="F41" s="2">
        <v>36936</v>
      </c>
      <c r="G41" s="5">
        <v>1.204</v>
      </c>
      <c r="H41" s="7">
        <v>48.76</v>
      </c>
      <c r="I41" s="7">
        <v>44470.94</v>
      </c>
      <c r="J41" s="1" t="s">
        <v>1</v>
      </c>
    </row>
    <row r="42" spans="1:10" x14ac:dyDescent="0.25">
      <c r="A42" t="s">
        <v>43</v>
      </c>
      <c r="B42" t="s">
        <v>237</v>
      </c>
      <c r="C42" s="1" t="s">
        <v>212</v>
      </c>
      <c r="D42" s="2">
        <v>912</v>
      </c>
      <c r="E42" s="3">
        <v>39.75</v>
      </c>
      <c r="F42" s="2">
        <v>36252</v>
      </c>
      <c r="G42" s="5">
        <v>1.0824</v>
      </c>
      <c r="H42" s="7">
        <v>43.03</v>
      </c>
      <c r="I42" s="7">
        <v>39239.160000000003</v>
      </c>
      <c r="J42" s="1" t="s">
        <v>1</v>
      </c>
    </row>
    <row r="43" spans="1:10" x14ac:dyDescent="0.25">
      <c r="A43" t="s">
        <v>44</v>
      </c>
      <c r="B43" t="s">
        <v>231</v>
      </c>
      <c r="C43" s="1" t="s">
        <v>212</v>
      </c>
      <c r="D43" s="2">
        <v>912</v>
      </c>
      <c r="E43" s="3">
        <v>39.75</v>
      </c>
      <c r="F43" s="2">
        <v>36252</v>
      </c>
      <c r="G43" s="5">
        <v>1.0665</v>
      </c>
      <c r="H43" s="7">
        <v>42.39</v>
      </c>
      <c r="I43" s="7">
        <v>38662.76</v>
      </c>
      <c r="J43" s="1" t="s">
        <v>1</v>
      </c>
    </row>
    <row r="44" spans="1:10" x14ac:dyDescent="0.25">
      <c r="A44" t="s">
        <v>45</v>
      </c>
      <c r="B44" t="s">
        <v>240</v>
      </c>
      <c r="C44" s="1" t="s">
        <v>212</v>
      </c>
      <c r="D44" s="2">
        <v>912</v>
      </c>
      <c r="E44" s="4">
        <v>39.5</v>
      </c>
      <c r="F44" s="2">
        <v>36024</v>
      </c>
      <c r="G44" s="5">
        <v>1.1531</v>
      </c>
      <c r="H44" s="7">
        <v>45.55</v>
      </c>
      <c r="I44" s="7">
        <v>41539.269999999997</v>
      </c>
      <c r="J44" s="1" t="s">
        <v>1</v>
      </c>
    </row>
    <row r="45" spans="1:10" x14ac:dyDescent="0.25">
      <c r="A45" t="s">
        <v>46</v>
      </c>
      <c r="B45" t="s">
        <v>238</v>
      </c>
      <c r="C45" s="1" t="s">
        <v>212</v>
      </c>
      <c r="D45" s="2">
        <v>912</v>
      </c>
      <c r="E45" s="4">
        <v>39.5</v>
      </c>
      <c r="F45" s="2">
        <v>36024</v>
      </c>
      <c r="G45" s="5">
        <v>0.94180000000000008</v>
      </c>
      <c r="H45" s="7">
        <v>37.200000000000003</v>
      </c>
      <c r="I45" s="7">
        <v>33927.4</v>
      </c>
      <c r="J45" s="1" t="s">
        <v>1</v>
      </c>
    </row>
    <row r="46" spans="1:10" x14ac:dyDescent="0.25">
      <c r="A46" t="s">
        <v>47</v>
      </c>
      <c r="B46" t="s">
        <v>239</v>
      </c>
      <c r="C46" s="1" t="s">
        <v>212</v>
      </c>
      <c r="D46" s="2">
        <v>912</v>
      </c>
      <c r="E46" s="4">
        <v>39.5</v>
      </c>
      <c r="F46" s="2">
        <v>36024</v>
      </c>
      <c r="G46" s="5">
        <v>1.2928999999999999</v>
      </c>
      <c r="H46" s="7">
        <v>51.07</v>
      </c>
      <c r="I46" s="7">
        <v>46575.43</v>
      </c>
      <c r="J46" s="1" t="s">
        <v>1</v>
      </c>
    </row>
    <row r="47" spans="1:10" x14ac:dyDescent="0.25">
      <c r="A47" t="s">
        <v>48</v>
      </c>
      <c r="B47" t="s">
        <v>234</v>
      </c>
      <c r="C47" s="1" t="s">
        <v>236</v>
      </c>
      <c r="D47" s="2">
        <v>1452</v>
      </c>
      <c r="E47" s="2">
        <v>24</v>
      </c>
      <c r="F47" s="2">
        <v>34848</v>
      </c>
      <c r="G47" s="5">
        <v>1.9419999999999999</v>
      </c>
      <c r="H47" s="7">
        <v>46.61</v>
      </c>
      <c r="I47" s="7">
        <v>67674.820000000007</v>
      </c>
      <c r="J47" s="1" t="s">
        <v>1</v>
      </c>
    </row>
    <row r="48" spans="1:10" x14ac:dyDescent="0.25">
      <c r="A48" t="s">
        <v>49</v>
      </c>
      <c r="B48" t="s">
        <v>234</v>
      </c>
      <c r="C48" s="1" t="s">
        <v>235</v>
      </c>
      <c r="D48" s="2">
        <v>1900</v>
      </c>
      <c r="E48" s="2">
        <v>20</v>
      </c>
      <c r="F48" s="2">
        <v>38000</v>
      </c>
      <c r="G48" s="5">
        <v>1.5085</v>
      </c>
      <c r="H48" s="7">
        <v>30.17</v>
      </c>
      <c r="I48" s="7">
        <v>57323</v>
      </c>
      <c r="J48" s="1" t="s">
        <v>1</v>
      </c>
    </row>
    <row r="49" spans="1:10" x14ac:dyDescent="0.25">
      <c r="A49" t="s">
        <v>50</v>
      </c>
      <c r="B49" t="s">
        <v>232</v>
      </c>
      <c r="C49" s="1" t="s">
        <v>233</v>
      </c>
      <c r="D49" s="2">
        <v>1400</v>
      </c>
      <c r="E49" s="4">
        <v>26.4</v>
      </c>
      <c r="F49" s="2">
        <v>36960</v>
      </c>
      <c r="G49" s="5">
        <v>1.6702000000000001</v>
      </c>
      <c r="H49" s="7">
        <v>44.09</v>
      </c>
      <c r="I49" s="7">
        <v>61730.59</v>
      </c>
      <c r="J49" s="1" t="s">
        <v>1</v>
      </c>
    </row>
    <row r="50" spans="1:10" x14ac:dyDescent="0.25">
      <c r="A50" t="s">
        <v>51</v>
      </c>
      <c r="B50" t="s">
        <v>209</v>
      </c>
      <c r="C50" s="1" t="s">
        <v>210</v>
      </c>
      <c r="D50" s="2">
        <v>1440</v>
      </c>
      <c r="E50" s="2">
        <v>24</v>
      </c>
      <c r="F50" s="2">
        <v>34560</v>
      </c>
      <c r="G50" s="5">
        <v>1.3692</v>
      </c>
      <c r="H50" s="7">
        <v>32.86</v>
      </c>
      <c r="I50" s="7">
        <v>47319.55</v>
      </c>
      <c r="J50" s="1" t="s">
        <v>1</v>
      </c>
    </row>
    <row r="51" spans="1:10" x14ac:dyDescent="0.25">
      <c r="A51" t="s">
        <v>52</v>
      </c>
      <c r="B51" t="s">
        <v>209</v>
      </c>
      <c r="C51" s="1" t="s">
        <v>208</v>
      </c>
      <c r="D51" s="2">
        <v>1320</v>
      </c>
      <c r="E51" s="2">
        <v>30</v>
      </c>
      <c r="F51" s="2">
        <v>39600</v>
      </c>
      <c r="G51" s="5">
        <v>1.6713</v>
      </c>
      <c r="H51" s="7">
        <v>50.14</v>
      </c>
      <c r="I51" s="7">
        <v>66183.48</v>
      </c>
      <c r="J51" s="1" t="s">
        <v>1</v>
      </c>
    </row>
    <row r="52" spans="1:10" x14ac:dyDescent="0.25">
      <c r="A52" t="s">
        <v>53</v>
      </c>
      <c r="B52" t="s">
        <v>244</v>
      </c>
      <c r="C52" s="1" t="s">
        <v>245</v>
      </c>
      <c r="D52" s="2">
        <v>1320</v>
      </c>
      <c r="E52" s="2">
        <v>30</v>
      </c>
      <c r="F52" s="2">
        <v>39600</v>
      </c>
      <c r="G52" s="5">
        <v>1.4006999999999998</v>
      </c>
      <c r="H52" s="7">
        <v>42.02</v>
      </c>
      <c r="I52" s="7">
        <v>55467.72</v>
      </c>
      <c r="J52" s="1" t="s">
        <v>1</v>
      </c>
    </row>
    <row r="53" spans="1:10" x14ac:dyDescent="0.25">
      <c r="A53" t="s">
        <v>54</v>
      </c>
      <c r="B53" t="s">
        <v>243</v>
      </c>
      <c r="C53" s="1" t="s">
        <v>213</v>
      </c>
      <c r="D53" s="2">
        <v>1400</v>
      </c>
      <c r="E53" s="2">
        <v>27</v>
      </c>
      <c r="F53" s="2">
        <v>37800</v>
      </c>
      <c r="G53" s="5">
        <v>1.7797000000000001</v>
      </c>
      <c r="H53" s="7">
        <v>48.05</v>
      </c>
      <c r="I53" s="7">
        <v>67272.66</v>
      </c>
      <c r="J53" s="1" t="s">
        <v>1</v>
      </c>
    </row>
    <row r="54" spans="1:10" x14ac:dyDescent="0.25">
      <c r="A54" t="s">
        <v>55</v>
      </c>
      <c r="B54" t="s">
        <v>219</v>
      </c>
      <c r="C54" s="1" t="s">
        <v>208</v>
      </c>
      <c r="D54" s="2">
        <v>1320</v>
      </c>
      <c r="E54" s="2">
        <v>30</v>
      </c>
      <c r="F54" s="2">
        <v>39600</v>
      </c>
      <c r="G54" s="5">
        <v>1.135</v>
      </c>
      <c r="H54" s="7">
        <v>34.049999999999997</v>
      </c>
      <c r="I54" s="7">
        <v>44946</v>
      </c>
      <c r="J54" s="1" t="s">
        <v>1</v>
      </c>
    </row>
    <row r="55" spans="1:10" x14ac:dyDescent="0.25">
      <c r="A55" t="s">
        <v>56</v>
      </c>
      <c r="B55" t="s">
        <v>214</v>
      </c>
      <c r="C55" s="1" t="s">
        <v>213</v>
      </c>
      <c r="D55" s="2">
        <v>1400</v>
      </c>
      <c r="E55" s="4">
        <v>26.4</v>
      </c>
      <c r="F55" s="2">
        <v>36960</v>
      </c>
      <c r="G55" s="5">
        <v>1.7721</v>
      </c>
      <c r="H55" s="7">
        <v>46.78</v>
      </c>
      <c r="I55" s="7">
        <v>65496.82</v>
      </c>
      <c r="J55" s="1" t="s">
        <v>1</v>
      </c>
    </row>
    <row r="56" spans="1:10" x14ac:dyDescent="0.25">
      <c r="A56" t="s">
        <v>57</v>
      </c>
      <c r="B56" t="s">
        <v>229</v>
      </c>
      <c r="C56" s="1" t="s">
        <v>230</v>
      </c>
      <c r="D56" s="2">
        <v>1026</v>
      </c>
      <c r="E56" s="4">
        <v>36.5</v>
      </c>
      <c r="F56" s="2">
        <v>37449</v>
      </c>
      <c r="G56" s="5">
        <v>0.64610000000000001</v>
      </c>
      <c r="H56" s="7">
        <v>23.58</v>
      </c>
      <c r="I56" s="7">
        <v>24195.8</v>
      </c>
      <c r="J56" s="1" t="s">
        <v>1</v>
      </c>
    </row>
    <row r="57" spans="1:10" x14ac:dyDescent="0.25">
      <c r="A57" t="s">
        <v>58</v>
      </c>
      <c r="B57" t="s">
        <v>241</v>
      </c>
      <c r="C57" s="1" t="s">
        <v>242</v>
      </c>
      <c r="D57" s="2">
        <v>2964</v>
      </c>
      <c r="E57" s="2">
        <v>12</v>
      </c>
      <c r="F57" s="2">
        <v>35568</v>
      </c>
      <c r="G57" s="5">
        <v>2.1259000000000001</v>
      </c>
      <c r="H57" s="7">
        <v>25.51</v>
      </c>
      <c r="I57" s="7">
        <v>75614.009999999995</v>
      </c>
      <c r="J57" s="1" t="s">
        <v>1</v>
      </c>
    </row>
    <row r="58" spans="1:10" x14ac:dyDescent="0.25">
      <c r="A58" t="s">
        <v>59</v>
      </c>
      <c r="B58" t="s">
        <v>205</v>
      </c>
      <c r="C58" s="1" t="s">
        <v>206</v>
      </c>
      <c r="D58" s="2">
        <v>1848</v>
      </c>
      <c r="E58" s="2">
        <v>16</v>
      </c>
      <c r="F58" s="2">
        <v>29568</v>
      </c>
      <c r="G58" s="5">
        <v>4.8499999999999996</v>
      </c>
      <c r="H58" s="7">
        <v>77.599999999999994</v>
      </c>
      <c r="I58" s="7">
        <v>143404.79999999999</v>
      </c>
      <c r="J58" s="1" t="s">
        <v>1</v>
      </c>
    </row>
    <row r="59" spans="1:10" x14ac:dyDescent="0.25">
      <c r="A59" t="s">
        <v>60</v>
      </c>
      <c r="B59" t="s">
        <v>249</v>
      </c>
      <c r="C59" s="1" t="s">
        <v>212</v>
      </c>
      <c r="D59" s="2">
        <v>912</v>
      </c>
      <c r="E59" s="2">
        <v>38</v>
      </c>
      <c r="F59" s="2">
        <v>34656</v>
      </c>
      <c r="G59" s="5">
        <v>0.53220000000000001</v>
      </c>
      <c r="H59" s="7">
        <v>20.22</v>
      </c>
      <c r="I59" s="7">
        <v>18443.919999999998</v>
      </c>
      <c r="J59" s="1" t="s">
        <v>1</v>
      </c>
    </row>
    <row r="60" spans="1:10" x14ac:dyDescent="0.25">
      <c r="A60" t="s">
        <v>61</v>
      </c>
      <c r="B60" t="s">
        <v>253</v>
      </c>
      <c r="C60" s="1" t="s">
        <v>212</v>
      </c>
      <c r="D60" s="2">
        <v>912</v>
      </c>
      <c r="E60" s="4">
        <v>39.5</v>
      </c>
      <c r="F60" s="2">
        <v>36024</v>
      </c>
      <c r="G60" s="5">
        <v>0.55959999999999999</v>
      </c>
      <c r="H60" s="7">
        <v>22.1</v>
      </c>
      <c r="I60" s="7">
        <v>20159.03</v>
      </c>
      <c r="J60" s="1" t="s">
        <v>1</v>
      </c>
    </row>
    <row r="61" spans="1:10" x14ac:dyDescent="0.25">
      <c r="A61" t="s">
        <v>62</v>
      </c>
      <c r="B61" t="s">
        <v>255</v>
      </c>
      <c r="C61" s="1" t="s">
        <v>212</v>
      </c>
      <c r="D61" s="2">
        <v>912</v>
      </c>
      <c r="E61" s="3">
        <v>39.75</v>
      </c>
      <c r="F61" s="2">
        <v>36252</v>
      </c>
      <c r="G61" s="5">
        <v>0.63519999999999999</v>
      </c>
      <c r="H61" s="7">
        <v>25.25</v>
      </c>
      <c r="I61" s="7">
        <v>23027.27</v>
      </c>
      <c r="J61" s="1" t="s">
        <v>1</v>
      </c>
    </row>
    <row r="62" spans="1:10" x14ac:dyDescent="0.25">
      <c r="A62" t="s">
        <v>63</v>
      </c>
      <c r="B62" t="s">
        <v>258</v>
      </c>
      <c r="C62" s="1" t="s">
        <v>212</v>
      </c>
      <c r="D62" s="2">
        <v>912</v>
      </c>
      <c r="E62" s="4">
        <v>39.5</v>
      </c>
      <c r="F62" s="2">
        <v>36024</v>
      </c>
      <c r="G62" s="5">
        <v>0.71129999999999993</v>
      </c>
      <c r="H62" s="7">
        <v>28.1</v>
      </c>
      <c r="I62" s="7">
        <v>25623.87</v>
      </c>
      <c r="J62" s="1" t="s">
        <v>1</v>
      </c>
    </row>
    <row r="63" spans="1:10" x14ac:dyDescent="0.25">
      <c r="A63" t="s">
        <v>64</v>
      </c>
      <c r="B63" t="s">
        <v>275</v>
      </c>
      <c r="C63" s="1" t="s">
        <v>212</v>
      </c>
      <c r="D63" s="2">
        <v>912</v>
      </c>
      <c r="E63" s="4">
        <v>40.5</v>
      </c>
      <c r="F63" s="2">
        <v>36936</v>
      </c>
      <c r="G63" s="5">
        <v>0.74959999999999993</v>
      </c>
      <c r="H63" s="7">
        <v>30.36</v>
      </c>
      <c r="I63" s="7">
        <v>27687.23</v>
      </c>
      <c r="J63" s="1" t="s">
        <v>1</v>
      </c>
    </row>
    <row r="64" spans="1:10" x14ac:dyDescent="0.25">
      <c r="A64" t="s">
        <v>65</v>
      </c>
      <c r="B64" t="s">
        <v>277</v>
      </c>
      <c r="C64" s="1" t="s">
        <v>212</v>
      </c>
      <c r="D64" s="2">
        <v>912</v>
      </c>
      <c r="E64" s="3">
        <v>41.62</v>
      </c>
      <c r="F64" s="3">
        <v>37957.440000000002</v>
      </c>
      <c r="G64" s="5">
        <v>1.0088999999999999</v>
      </c>
      <c r="H64" s="7">
        <v>41.99</v>
      </c>
      <c r="I64" s="7">
        <v>38295.26</v>
      </c>
      <c r="J64" s="1" t="s">
        <v>1</v>
      </c>
    </row>
    <row r="65" spans="1:10" x14ac:dyDescent="0.25">
      <c r="A65" t="s">
        <v>66</v>
      </c>
      <c r="B65" t="s">
        <v>282</v>
      </c>
      <c r="C65" s="1" t="s">
        <v>212</v>
      </c>
      <c r="D65" s="2">
        <v>912</v>
      </c>
      <c r="E65" s="3">
        <v>38.25</v>
      </c>
      <c r="F65" s="2">
        <v>34884</v>
      </c>
      <c r="G65" s="5">
        <v>0.60760000000000003</v>
      </c>
      <c r="H65" s="7">
        <v>23.24</v>
      </c>
      <c r="I65" s="7">
        <v>21195.52</v>
      </c>
      <c r="J65" s="1" t="s">
        <v>1</v>
      </c>
    </row>
    <row r="66" spans="1:10" x14ac:dyDescent="0.25">
      <c r="A66" t="s">
        <v>67</v>
      </c>
      <c r="B66" t="s">
        <v>267</v>
      </c>
      <c r="C66" s="1" t="s">
        <v>212</v>
      </c>
      <c r="D66" s="2">
        <v>912</v>
      </c>
      <c r="E66" s="3">
        <v>39.75</v>
      </c>
      <c r="F66" s="2">
        <v>36252</v>
      </c>
      <c r="G66" s="5">
        <v>0.77749999999999997</v>
      </c>
      <c r="H66" s="7">
        <v>30.91</v>
      </c>
      <c r="I66" s="7">
        <v>28185.93</v>
      </c>
      <c r="J66" s="1" t="s">
        <v>1</v>
      </c>
    </row>
    <row r="67" spans="1:10" x14ac:dyDescent="0.25">
      <c r="A67" t="s">
        <v>68</v>
      </c>
      <c r="B67" t="s">
        <v>278</v>
      </c>
      <c r="C67" s="1" t="s">
        <v>279</v>
      </c>
      <c r="D67" s="2">
        <v>0</v>
      </c>
      <c r="E67" s="2">
        <v>0</v>
      </c>
      <c r="F67" s="2">
        <v>39900</v>
      </c>
      <c r="G67" s="5">
        <v>0.97250000000000003</v>
      </c>
      <c r="H67" s="7">
        <v>0</v>
      </c>
      <c r="I67" s="7">
        <v>38802.75</v>
      </c>
      <c r="J67" s="1" t="s">
        <v>1</v>
      </c>
    </row>
    <row r="68" spans="1:10" x14ac:dyDescent="0.25">
      <c r="A68" t="s">
        <v>69</v>
      </c>
      <c r="B68" t="s">
        <v>280</v>
      </c>
      <c r="C68" s="1" t="s">
        <v>212</v>
      </c>
      <c r="D68" s="2">
        <v>912</v>
      </c>
      <c r="E68" s="3">
        <v>39.75</v>
      </c>
      <c r="F68" s="2">
        <v>36252</v>
      </c>
      <c r="G68" s="5">
        <v>0.626</v>
      </c>
      <c r="H68" s="7">
        <v>24.88</v>
      </c>
      <c r="I68" s="7">
        <v>22693.75</v>
      </c>
      <c r="J68" s="1" t="s">
        <v>1</v>
      </c>
    </row>
    <row r="69" spans="1:10" x14ac:dyDescent="0.25">
      <c r="A69" t="s">
        <v>70</v>
      </c>
      <c r="B69" t="s">
        <v>270</v>
      </c>
      <c r="C69" s="1" t="s">
        <v>212</v>
      </c>
      <c r="D69" s="2">
        <v>952</v>
      </c>
      <c r="E69" s="3">
        <v>39.75</v>
      </c>
      <c r="F69" s="2">
        <v>37842</v>
      </c>
      <c r="G69" s="5">
        <v>0.65739999999999998</v>
      </c>
      <c r="H69" s="7">
        <v>26.13</v>
      </c>
      <c r="I69" s="7">
        <v>24877.33</v>
      </c>
      <c r="J69" s="1" t="s">
        <v>1</v>
      </c>
    </row>
    <row r="70" spans="1:10" x14ac:dyDescent="0.25">
      <c r="A70" t="s">
        <v>71</v>
      </c>
      <c r="B70" t="s">
        <v>256</v>
      </c>
      <c r="C70" s="1" t="s">
        <v>208</v>
      </c>
      <c r="D70" s="2">
        <v>1320</v>
      </c>
      <c r="E70" s="2">
        <v>30</v>
      </c>
      <c r="F70" s="2">
        <v>39600</v>
      </c>
      <c r="G70" s="5">
        <v>0.76379999999999992</v>
      </c>
      <c r="H70" s="7">
        <v>22.91</v>
      </c>
      <c r="I70" s="7">
        <v>30246.48</v>
      </c>
      <c r="J70" s="1" t="s">
        <v>1</v>
      </c>
    </row>
    <row r="71" spans="1:10" x14ac:dyDescent="0.25">
      <c r="A71" t="s">
        <v>72</v>
      </c>
      <c r="B71" t="s">
        <v>259</v>
      </c>
      <c r="C71" s="1" t="s">
        <v>208</v>
      </c>
      <c r="D71" s="2">
        <v>1320</v>
      </c>
      <c r="E71" s="2">
        <v>30</v>
      </c>
      <c r="F71" s="2">
        <v>39600</v>
      </c>
      <c r="G71" s="5">
        <v>0.96640000000000004</v>
      </c>
      <c r="H71" s="7">
        <v>28.99</v>
      </c>
      <c r="I71" s="7">
        <v>38269.440000000002</v>
      </c>
      <c r="J71" s="1" t="s">
        <v>1</v>
      </c>
    </row>
    <row r="72" spans="1:10" x14ac:dyDescent="0.25">
      <c r="A72" t="s">
        <v>73</v>
      </c>
      <c r="B72" t="s">
        <v>250</v>
      </c>
      <c r="C72" s="1" t="s">
        <v>208</v>
      </c>
      <c r="D72" s="2">
        <v>1320</v>
      </c>
      <c r="E72" s="2">
        <v>30</v>
      </c>
      <c r="F72" s="2">
        <v>39600</v>
      </c>
      <c r="G72" s="5">
        <v>0.76800000000000002</v>
      </c>
      <c r="H72" s="7">
        <v>23.04</v>
      </c>
      <c r="I72" s="7">
        <v>30412.799999999999</v>
      </c>
      <c r="J72" s="1" t="s">
        <v>1</v>
      </c>
    </row>
    <row r="73" spans="1:10" x14ac:dyDescent="0.25">
      <c r="A73" t="s">
        <v>74</v>
      </c>
      <c r="B73" t="s">
        <v>254</v>
      </c>
      <c r="C73" s="1" t="s">
        <v>208</v>
      </c>
      <c r="D73" s="2">
        <v>1320</v>
      </c>
      <c r="E73" s="2">
        <v>30</v>
      </c>
      <c r="F73" s="2">
        <v>39600</v>
      </c>
      <c r="G73" s="5">
        <v>0.66489999999999994</v>
      </c>
      <c r="H73" s="7">
        <v>19.95</v>
      </c>
      <c r="I73" s="7">
        <v>26330.04</v>
      </c>
      <c r="J73" s="1" t="s">
        <v>1</v>
      </c>
    </row>
    <row r="74" spans="1:10" x14ac:dyDescent="0.25">
      <c r="A74" t="s">
        <v>75</v>
      </c>
      <c r="B74" t="s">
        <v>264</v>
      </c>
      <c r="C74" s="1" t="s">
        <v>247</v>
      </c>
      <c r="D74" s="2">
        <v>1320</v>
      </c>
      <c r="E74" s="2">
        <v>30</v>
      </c>
      <c r="F74" s="2">
        <v>39600</v>
      </c>
      <c r="G74" s="5">
        <v>1.4281999999999999</v>
      </c>
      <c r="H74" s="7">
        <v>42.85</v>
      </c>
      <c r="I74" s="7">
        <v>56556.72</v>
      </c>
      <c r="J74" s="1" t="s">
        <v>1</v>
      </c>
    </row>
    <row r="75" spans="1:10" x14ac:dyDescent="0.25">
      <c r="A75" t="s">
        <v>76</v>
      </c>
      <c r="B75" t="s">
        <v>263</v>
      </c>
      <c r="C75" s="1" t="s">
        <v>247</v>
      </c>
      <c r="D75" s="2">
        <v>1320</v>
      </c>
      <c r="E75" s="2">
        <v>30</v>
      </c>
      <c r="F75" s="2">
        <v>39600</v>
      </c>
      <c r="G75" s="5">
        <v>1.2089000000000001</v>
      </c>
      <c r="H75" s="7">
        <v>36.270000000000003</v>
      </c>
      <c r="I75" s="7">
        <v>47872.44</v>
      </c>
      <c r="J75" s="1" t="s">
        <v>1</v>
      </c>
    </row>
    <row r="76" spans="1:10" x14ac:dyDescent="0.25">
      <c r="A76" t="s">
        <v>77</v>
      </c>
      <c r="B76" t="s">
        <v>262</v>
      </c>
      <c r="C76" s="1" t="s">
        <v>247</v>
      </c>
      <c r="D76" s="2">
        <v>1320</v>
      </c>
      <c r="E76" s="2">
        <v>30</v>
      </c>
      <c r="F76" s="2">
        <v>39600</v>
      </c>
      <c r="G76" s="5">
        <v>1.2787999999999999</v>
      </c>
      <c r="H76" s="7">
        <v>38.36</v>
      </c>
      <c r="I76" s="7">
        <v>50640.480000000003</v>
      </c>
      <c r="J76" s="1" t="s">
        <v>1</v>
      </c>
    </row>
    <row r="77" spans="1:10" x14ac:dyDescent="0.25">
      <c r="A77" t="s">
        <v>78</v>
      </c>
      <c r="B77" t="s">
        <v>338</v>
      </c>
      <c r="C77" s="1" t="s">
        <v>212</v>
      </c>
      <c r="D77" s="2">
        <v>864</v>
      </c>
      <c r="E77" s="4">
        <v>40.5</v>
      </c>
      <c r="F77" s="2">
        <v>34992</v>
      </c>
      <c r="G77" s="5">
        <v>0.53029999999999999</v>
      </c>
      <c r="H77" s="7">
        <v>21.48</v>
      </c>
      <c r="I77" s="7">
        <v>18556.259999999998</v>
      </c>
      <c r="J77" s="1" t="s">
        <v>1</v>
      </c>
    </row>
    <row r="78" spans="1:10" x14ac:dyDescent="0.25">
      <c r="A78" t="s">
        <v>79</v>
      </c>
      <c r="B78" t="s">
        <v>340</v>
      </c>
      <c r="C78" s="1" t="s">
        <v>212</v>
      </c>
      <c r="D78" s="2">
        <v>864</v>
      </c>
      <c r="E78" s="4">
        <v>40.5</v>
      </c>
      <c r="F78" s="2">
        <v>34992</v>
      </c>
      <c r="G78" s="5">
        <v>0.52929999999999999</v>
      </c>
      <c r="H78" s="7">
        <v>21.44</v>
      </c>
      <c r="I78" s="7">
        <v>18521.27</v>
      </c>
      <c r="J78" s="1" t="s">
        <v>1</v>
      </c>
    </row>
    <row r="79" spans="1:10" x14ac:dyDescent="0.25">
      <c r="A79" t="s">
        <v>80</v>
      </c>
      <c r="B79" t="s">
        <v>347</v>
      </c>
      <c r="C79" s="1" t="s">
        <v>212</v>
      </c>
      <c r="D79" s="2">
        <v>864</v>
      </c>
      <c r="E79" s="2">
        <v>42</v>
      </c>
      <c r="F79" s="2">
        <v>36288</v>
      </c>
      <c r="G79" s="5">
        <v>0.94090000000000007</v>
      </c>
      <c r="H79" s="7">
        <v>39.520000000000003</v>
      </c>
      <c r="I79" s="7">
        <v>34143.379999999997</v>
      </c>
      <c r="J79" s="1" t="s">
        <v>1</v>
      </c>
    </row>
    <row r="80" spans="1:10" x14ac:dyDescent="0.25">
      <c r="A80" t="s">
        <v>81</v>
      </c>
      <c r="B80" t="s">
        <v>349</v>
      </c>
      <c r="C80" s="1" t="s">
        <v>212</v>
      </c>
      <c r="D80" s="2">
        <v>864</v>
      </c>
      <c r="E80" s="4">
        <v>40.5</v>
      </c>
      <c r="F80" s="2">
        <v>34992</v>
      </c>
      <c r="G80" s="5">
        <v>0.5454</v>
      </c>
      <c r="H80" s="7">
        <v>22.09</v>
      </c>
      <c r="I80" s="7">
        <v>19084.64</v>
      </c>
      <c r="J80" s="1" t="s">
        <v>1</v>
      </c>
    </row>
    <row r="81" spans="1:10" x14ac:dyDescent="0.25">
      <c r="A81" t="s">
        <v>82</v>
      </c>
      <c r="B81" t="s">
        <v>345</v>
      </c>
      <c r="C81" s="1" t="s">
        <v>212</v>
      </c>
      <c r="D81" s="2">
        <v>864</v>
      </c>
      <c r="E81" s="4">
        <v>40.5</v>
      </c>
      <c r="F81" s="2">
        <v>34992</v>
      </c>
      <c r="G81" s="5">
        <v>0.52039999999999997</v>
      </c>
      <c r="H81" s="7">
        <v>21.08</v>
      </c>
      <c r="I81" s="7">
        <v>18209.84</v>
      </c>
      <c r="J81" s="1" t="s">
        <v>1</v>
      </c>
    </row>
    <row r="82" spans="1:10" x14ac:dyDescent="0.25">
      <c r="A82" t="s">
        <v>83</v>
      </c>
      <c r="B82" t="s">
        <v>348</v>
      </c>
      <c r="C82" s="1" t="s">
        <v>212</v>
      </c>
      <c r="D82" s="2">
        <v>864</v>
      </c>
      <c r="E82" s="4">
        <v>40.5</v>
      </c>
      <c r="F82" s="2">
        <v>34992</v>
      </c>
      <c r="G82" s="5">
        <v>0.58619999999999994</v>
      </c>
      <c r="H82" s="7">
        <v>23.74</v>
      </c>
      <c r="I82" s="7">
        <v>20512.310000000001</v>
      </c>
      <c r="J82" s="1" t="s">
        <v>1</v>
      </c>
    </row>
    <row r="83" spans="1:10" x14ac:dyDescent="0.25">
      <c r="A83" t="s">
        <v>84</v>
      </c>
      <c r="B83" t="s">
        <v>339</v>
      </c>
      <c r="C83" s="1" t="s">
        <v>212</v>
      </c>
      <c r="D83" s="2">
        <v>864</v>
      </c>
      <c r="E83" s="4">
        <v>40.5</v>
      </c>
      <c r="F83" s="2">
        <v>34992</v>
      </c>
      <c r="G83" s="5">
        <v>0.71709999999999996</v>
      </c>
      <c r="H83" s="7">
        <v>29.04</v>
      </c>
      <c r="I83" s="7">
        <v>25092.76</v>
      </c>
      <c r="J83" s="1" t="s">
        <v>1</v>
      </c>
    </row>
    <row r="84" spans="1:10" x14ac:dyDescent="0.25">
      <c r="A84" t="s">
        <v>85</v>
      </c>
      <c r="B84" t="s">
        <v>343</v>
      </c>
      <c r="C84" s="1" t="s">
        <v>212</v>
      </c>
      <c r="D84" s="2">
        <v>864</v>
      </c>
      <c r="E84" s="4">
        <v>40.5</v>
      </c>
      <c r="F84" s="2">
        <v>34992</v>
      </c>
      <c r="G84" s="5">
        <v>0.84939999999999993</v>
      </c>
      <c r="H84" s="7">
        <v>34.4</v>
      </c>
      <c r="I84" s="7">
        <v>29722.2</v>
      </c>
      <c r="J84" s="1" t="s">
        <v>1</v>
      </c>
    </row>
    <row r="85" spans="1:10" x14ac:dyDescent="0.25">
      <c r="A85" t="s">
        <v>86</v>
      </c>
      <c r="B85" t="s">
        <v>342</v>
      </c>
      <c r="C85" s="1" t="s">
        <v>212</v>
      </c>
      <c r="D85" s="2">
        <v>864</v>
      </c>
      <c r="E85" s="4">
        <v>40.5</v>
      </c>
      <c r="F85" s="2">
        <v>34992</v>
      </c>
      <c r="G85" s="5">
        <v>0.55509999999999993</v>
      </c>
      <c r="H85" s="7">
        <v>22.48</v>
      </c>
      <c r="I85" s="7">
        <v>19424.060000000001</v>
      </c>
      <c r="J85" s="1" t="s">
        <v>1</v>
      </c>
    </row>
    <row r="86" spans="1:10" x14ac:dyDescent="0.25">
      <c r="A86" t="s">
        <v>87</v>
      </c>
      <c r="B86" t="s">
        <v>337</v>
      </c>
      <c r="C86" s="1" t="s">
        <v>212</v>
      </c>
      <c r="D86" s="2">
        <v>864</v>
      </c>
      <c r="E86" s="4">
        <v>40.5</v>
      </c>
      <c r="F86" s="2">
        <v>34992</v>
      </c>
      <c r="G86" s="5">
        <v>0.54520000000000002</v>
      </c>
      <c r="H86" s="7">
        <v>22.08</v>
      </c>
      <c r="I86" s="7">
        <v>19077.64</v>
      </c>
      <c r="J86" s="1" t="s">
        <v>1</v>
      </c>
    </row>
    <row r="87" spans="1:10" x14ac:dyDescent="0.25">
      <c r="A87" t="s">
        <v>88</v>
      </c>
      <c r="B87" t="s">
        <v>341</v>
      </c>
      <c r="C87" s="1" t="s">
        <v>212</v>
      </c>
      <c r="D87" s="2">
        <v>864</v>
      </c>
      <c r="E87" s="4">
        <v>40.5</v>
      </c>
      <c r="F87" s="2">
        <v>34992</v>
      </c>
      <c r="G87" s="5">
        <v>0.55230000000000001</v>
      </c>
      <c r="H87" s="7">
        <v>22.37</v>
      </c>
      <c r="I87" s="7">
        <v>19326.080000000002</v>
      </c>
      <c r="J87" s="1" t="s">
        <v>1</v>
      </c>
    </row>
    <row r="88" spans="1:10" x14ac:dyDescent="0.25">
      <c r="A88" t="s">
        <v>89</v>
      </c>
      <c r="B88" t="s">
        <v>344</v>
      </c>
      <c r="C88" s="1" t="s">
        <v>236</v>
      </c>
      <c r="D88" s="2">
        <v>1680</v>
      </c>
      <c r="E88" s="2">
        <v>24</v>
      </c>
      <c r="F88" s="2">
        <v>40320</v>
      </c>
      <c r="G88" s="5">
        <v>0.71810000000000007</v>
      </c>
      <c r="H88" s="7">
        <v>17.23</v>
      </c>
      <c r="I88" s="7">
        <v>28953.79</v>
      </c>
      <c r="J88" s="1" t="s">
        <v>1</v>
      </c>
    </row>
    <row r="89" spans="1:10" x14ac:dyDescent="0.25">
      <c r="A89" t="s">
        <v>90</v>
      </c>
      <c r="B89" t="s">
        <v>350</v>
      </c>
      <c r="C89" s="1" t="s">
        <v>351</v>
      </c>
      <c r="D89" s="2">
        <v>1232</v>
      </c>
      <c r="E89" s="2">
        <v>30</v>
      </c>
      <c r="F89" s="2">
        <v>36960</v>
      </c>
      <c r="G89" s="5">
        <v>1.2255</v>
      </c>
      <c r="H89" s="7">
        <v>36.770000000000003</v>
      </c>
      <c r="I89" s="7">
        <v>45294.48</v>
      </c>
      <c r="J89" s="1" t="s">
        <v>1</v>
      </c>
    </row>
    <row r="90" spans="1:10" x14ac:dyDescent="0.25">
      <c r="A90" t="s">
        <v>91</v>
      </c>
      <c r="B90" t="s">
        <v>404</v>
      </c>
      <c r="C90" s="1" t="s">
        <v>401</v>
      </c>
      <c r="D90" s="2">
        <v>1071</v>
      </c>
      <c r="E90" s="2">
        <v>40</v>
      </c>
      <c r="F90" s="2">
        <v>42840</v>
      </c>
      <c r="G90" s="5">
        <v>0.31109999999999999</v>
      </c>
      <c r="H90" s="7">
        <v>12.44</v>
      </c>
      <c r="I90" s="7">
        <v>13327.52</v>
      </c>
      <c r="J90" s="1" t="s">
        <v>1</v>
      </c>
    </row>
    <row r="91" spans="1:10" x14ac:dyDescent="0.25">
      <c r="A91" t="s">
        <v>92</v>
      </c>
      <c r="B91" t="s">
        <v>403</v>
      </c>
      <c r="C91" s="1" t="s">
        <v>402</v>
      </c>
      <c r="D91" s="2">
        <v>864</v>
      </c>
      <c r="E91" s="2">
        <v>50</v>
      </c>
      <c r="F91" s="2">
        <v>43200</v>
      </c>
      <c r="G91" s="5">
        <v>0.27949999999999997</v>
      </c>
      <c r="H91" s="7">
        <v>13.98</v>
      </c>
      <c r="I91" s="7">
        <v>12074.4</v>
      </c>
      <c r="J91" s="1" t="s">
        <v>1</v>
      </c>
    </row>
    <row r="92" spans="1:10" x14ac:dyDescent="0.25">
      <c r="A92" t="s">
        <v>93</v>
      </c>
      <c r="B92" t="s">
        <v>408</v>
      </c>
      <c r="C92" s="1" t="s">
        <v>402</v>
      </c>
      <c r="D92" s="2">
        <v>864</v>
      </c>
      <c r="E92" s="2">
        <v>50</v>
      </c>
      <c r="F92" s="2">
        <v>43200</v>
      </c>
      <c r="G92" s="5">
        <v>0.26170000000000004</v>
      </c>
      <c r="H92" s="7">
        <v>13.09</v>
      </c>
      <c r="I92" s="7">
        <v>11305.44</v>
      </c>
      <c r="J92" s="1" t="s">
        <v>1</v>
      </c>
    </row>
    <row r="93" spans="1:10" x14ac:dyDescent="0.25">
      <c r="A93" t="s">
        <v>94</v>
      </c>
      <c r="B93" t="s">
        <v>407</v>
      </c>
      <c r="C93" s="1" t="s">
        <v>216</v>
      </c>
      <c r="D93" s="2">
        <v>0</v>
      </c>
      <c r="E93" s="2">
        <v>0</v>
      </c>
      <c r="F93" s="2">
        <v>45000</v>
      </c>
      <c r="G93" s="5">
        <v>0.2868</v>
      </c>
      <c r="H93" s="7">
        <v>0</v>
      </c>
      <c r="I93" s="7">
        <v>12906</v>
      </c>
      <c r="J93" s="1" t="s">
        <v>1</v>
      </c>
    </row>
    <row r="94" spans="1:10" x14ac:dyDescent="0.25">
      <c r="A94" t="s">
        <v>95</v>
      </c>
      <c r="B94" t="s">
        <v>408</v>
      </c>
      <c r="C94" s="1" t="s">
        <v>216</v>
      </c>
      <c r="D94" s="2">
        <v>0</v>
      </c>
      <c r="E94" s="2">
        <v>0</v>
      </c>
      <c r="F94" s="2">
        <v>45000</v>
      </c>
      <c r="G94" s="5">
        <v>0.27390000000000003</v>
      </c>
      <c r="H94" s="7">
        <v>0</v>
      </c>
      <c r="I94" s="7">
        <v>12325.5</v>
      </c>
      <c r="J94" s="1" t="s">
        <v>1</v>
      </c>
    </row>
    <row r="95" spans="1:10" x14ac:dyDescent="0.25">
      <c r="A95" t="s">
        <v>96</v>
      </c>
      <c r="B95" t="s">
        <v>409</v>
      </c>
      <c r="C95" s="1" t="s">
        <v>216</v>
      </c>
      <c r="D95" s="2">
        <v>0</v>
      </c>
      <c r="E95" s="2">
        <v>0</v>
      </c>
      <c r="F95" s="2">
        <v>45000</v>
      </c>
      <c r="G95" s="5">
        <v>0.29549999999999998</v>
      </c>
      <c r="H95" s="7">
        <v>0</v>
      </c>
      <c r="I95" s="7">
        <v>13297.5</v>
      </c>
      <c r="J95" s="1" t="s">
        <v>1</v>
      </c>
    </row>
    <row r="96" spans="1:10" x14ac:dyDescent="0.25">
      <c r="A96" t="s">
        <v>97</v>
      </c>
      <c r="B96" t="s">
        <v>421</v>
      </c>
      <c r="C96" s="1" t="s">
        <v>235</v>
      </c>
      <c r="D96" s="2">
        <v>2000</v>
      </c>
      <c r="E96" s="2">
        <v>20</v>
      </c>
      <c r="F96" s="2">
        <v>40000</v>
      </c>
      <c r="G96" s="5">
        <v>2.8017000000000003</v>
      </c>
      <c r="H96" s="7">
        <v>56.03</v>
      </c>
      <c r="I96" s="7">
        <v>112068</v>
      </c>
      <c r="J96" s="1" t="s">
        <v>1</v>
      </c>
    </row>
    <row r="97" spans="1:10" x14ac:dyDescent="0.25">
      <c r="A97" t="s">
        <v>98</v>
      </c>
      <c r="B97" t="s">
        <v>398</v>
      </c>
      <c r="C97" s="1" t="s">
        <v>399</v>
      </c>
      <c r="D97" s="2">
        <v>800</v>
      </c>
      <c r="E97" s="4">
        <v>46.2</v>
      </c>
      <c r="F97" s="2">
        <v>36960</v>
      </c>
      <c r="G97" s="5">
        <v>1.0608</v>
      </c>
      <c r="H97" s="7">
        <v>49.01</v>
      </c>
      <c r="I97" s="7">
        <v>39207.17</v>
      </c>
      <c r="J97" s="1" t="s">
        <v>1</v>
      </c>
    </row>
    <row r="98" spans="1:10" x14ac:dyDescent="0.25">
      <c r="A98" t="s">
        <v>99</v>
      </c>
      <c r="B98" t="s">
        <v>412</v>
      </c>
      <c r="C98" s="1" t="s">
        <v>413</v>
      </c>
      <c r="D98" s="2">
        <v>1040</v>
      </c>
      <c r="E98" s="4">
        <v>31.5</v>
      </c>
      <c r="F98" s="2">
        <v>32760</v>
      </c>
      <c r="G98" s="5">
        <v>0.70129999999999992</v>
      </c>
      <c r="H98" s="7">
        <v>22.09</v>
      </c>
      <c r="I98" s="7">
        <v>22974.59</v>
      </c>
      <c r="J98" s="1" t="s">
        <v>1</v>
      </c>
    </row>
    <row r="99" spans="1:10" x14ac:dyDescent="0.25">
      <c r="A99" t="s">
        <v>100</v>
      </c>
      <c r="B99" t="s">
        <v>424</v>
      </c>
      <c r="C99" s="1" t="s">
        <v>406</v>
      </c>
      <c r="D99" s="2">
        <v>1680</v>
      </c>
      <c r="E99" s="2">
        <v>25</v>
      </c>
      <c r="F99" s="2">
        <v>42000</v>
      </c>
      <c r="G99" s="5">
        <v>0.66930000000000012</v>
      </c>
      <c r="H99" s="7">
        <v>16.73</v>
      </c>
      <c r="I99" s="7">
        <v>28110.6</v>
      </c>
      <c r="J99" s="1" t="s">
        <v>1</v>
      </c>
    </row>
    <row r="100" spans="1:10" x14ac:dyDescent="0.25">
      <c r="A100" t="s">
        <v>101</v>
      </c>
      <c r="B100" t="s">
        <v>422</v>
      </c>
      <c r="C100" s="1" t="s">
        <v>423</v>
      </c>
      <c r="D100" s="2">
        <v>875</v>
      </c>
      <c r="E100" s="2">
        <v>48</v>
      </c>
      <c r="F100" s="2">
        <v>42000</v>
      </c>
      <c r="G100" s="5">
        <v>0.99950000000000006</v>
      </c>
      <c r="H100" s="7">
        <v>47.98</v>
      </c>
      <c r="I100" s="7">
        <v>41979</v>
      </c>
      <c r="J100" s="1" t="s">
        <v>1</v>
      </c>
    </row>
    <row r="101" spans="1:10" x14ac:dyDescent="0.25">
      <c r="A101" t="s">
        <v>102</v>
      </c>
      <c r="B101" t="s">
        <v>265</v>
      </c>
      <c r="C101" s="1" t="s">
        <v>216</v>
      </c>
      <c r="D101" s="2">
        <v>0</v>
      </c>
      <c r="E101" s="2">
        <v>0</v>
      </c>
      <c r="F101" s="2">
        <v>40000</v>
      </c>
      <c r="G101" s="5">
        <v>0.1691</v>
      </c>
      <c r="H101" s="7">
        <v>0</v>
      </c>
      <c r="I101" s="7">
        <v>6764</v>
      </c>
      <c r="J101" s="1" t="s">
        <v>1</v>
      </c>
    </row>
    <row r="102" spans="1:10" x14ac:dyDescent="0.25">
      <c r="A102" t="s">
        <v>103</v>
      </c>
      <c r="B102" t="s">
        <v>221</v>
      </c>
      <c r="C102" s="1" t="s">
        <v>222</v>
      </c>
      <c r="D102" s="2">
        <v>924</v>
      </c>
      <c r="E102" s="4">
        <v>38.5</v>
      </c>
      <c r="F102" s="2">
        <v>35574</v>
      </c>
      <c r="G102" s="5">
        <v>0.4451</v>
      </c>
      <c r="H102" s="7">
        <v>17.14</v>
      </c>
      <c r="I102" s="7">
        <v>15833.99</v>
      </c>
      <c r="J102" s="1" t="s">
        <v>1</v>
      </c>
    </row>
    <row r="103" spans="1:10" x14ac:dyDescent="0.25">
      <c r="A103" t="s">
        <v>104</v>
      </c>
      <c r="B103" t="s">
        <v>226</v>
      </c>
      <c r="C103" s="1" t="s">
        <v>222</v>
      </c>
      <c r="D103" s="2">
        <v>924</v>
      </c>
      <c r="E103" s="4">
        <v>38.5</v>
      </c>
      <c r="F103" s="2">
        <v>35574</v>
      </c>
      <c r="G103" s="5">
        <v>0.45189999999999997</v>
      </c>
      <c r="H103" s="7">
        <v>17.399999999999999</v>
      </c>
      <c r="I103" s="7">
        <v>16075.89</v>
      </c>
      <c r="J103" s="1" t="s">
        <v>1</v>
      </c>
    </row>
    <row r="104" spans="1:10" x14ac:dyDescent="0.25">
      <c r="A104" t="s">
        <v>105</v>
      </c>
      <c r="B104" t="s">
        <v>224</v>
      </c>
      <c r="C104" s="1" t="s">
        <v>222</v>
      </c>
      <c r="D104" s="2">
        <v>924</v>
      </c>
      <c r="E104" s="4">
        <v>38.5</v>
      </c>
      <c r="F104" s="2">
        <v>35574</v>
      </c>
      <c r="G104" s="5">
        <v>0.45649999999999996</v>
      </c>
      <c r="H104" s="7">
        <v>17.579999999999998</v>
      </c>
      <c r="I104" s="7">
        <v>16239.53</v>
      </c>
      <c r="J104" s="1" t="s">
        <v>1</v>
      </c>
    </row>
    <row r="105" spans="1:10" x14ac:dyDescent="0.25">
      <c r="A105" t="s">
        <v>106</v>
      </c>
      <c r="B105" t="s">
        <v>225</v>
      </c>
      <c r="C105" s="1" t="s">
        <v>222</v>
      </c>
      <c r="D105" s="2">
        <v>924</v>
      </c>
      <c r="E105" s="4">
        <v>38.5</v>
      </c>
      <c r="F105" s="2">
        <v>35574</v>
      </c>
      <c r="G105" s="5">
        <v>0.43740000000000001</v>
      </c>
      <c r="H105" s="7">
        <v>16.84</v>
      </c>
      <c r="I105" s="7">
        <v>15560.07</v>
      </c>
      <c r="J105" s="1" t="s">
        <v>1</v>
      </c>
    </row>
    <row r="106" spans="1:10" x14ac:dyDescent="0.25">
      <c r="A106" t="s">
        <v>107</v>
      </c>
      <c r="B106" t="s">
        <v>227</v>
      </c>
      <c r="C106" s="1" t="s">
        <v>222</v>
      </c>
      <c r="D106" s="2">
        <v>924</v>
      </c>
      <c r="E106" s="4">
        <v>38.5</v>
      </c>
      <c r="F106" s="2">
        <v>35574</v>
      </c>
      <c r="G106" s="5">
        <v>0.78469999999999995</v>
      </c>
      <c r="H106" s="7">
        <v>30.21</v>
      </c>
      <c r="I106" s="7">
        <v>27914.92</v>
      </c>
      <c r="J106" s="1" t="s">
        <v>1</v>
      </c>
    </row>
    <row r="107" spans="1:10" x14ac:dyDescent="0.25">
      <c r="A107" t="s">
        <v>108</v>
      </c>
      <c r="B107" t="s">
        <v>312</v>
      </c>
      <c r="C107" s="1" t="s">
        <v>313</v>
      </c>
      <c r="D107" s="2">
        <v>1000</v>
      </c>
      <c r="E107" s="4">
        <v>37.5</v>
      </c>
      <c r="F107" s="2">
        <v>37500</v>
      </c>
      <c r="G107" s="5">
        <v>2.36</v>
      </c>
      <c r="H107" s="7">
        <v>88.5</v>
      </c>
      <c r="I107" s="7">
        <v>88500</v>
      </c>
      <c r="J107" s="1" t="s">
        <v>1</v>
      </c>
    </row>
    <row r="108" spans="1:10" x14ac:dyDescent="0.25">
      <c r="A108" t="s">
        <v>109</v>
      </c>
      <c r="B108" t="s">
        <v>335</v>
      </c>
      <c r="C108" s="1" t="s">
        <v>216</v>
      </c>
      <c r="D108" s="2">
        <v>0</v>
      </c>
      <c r="E108" s="2">
        <v>0</v>
      </c>
      <c r="F108" s="2">
        <v>36000</v>
      </c>
      <c r="G108" s="5">
        <v>1.4</v>
      </c>
      <c r="H108" s="7">
        <v>0</v>
      </c>
      <c r="I108" s="7">
        <v>50400</v>
      </c>
      <c r="J108" s="1" t="s">
        <v>1</v>
      </c>
    </row>
    <row r="109" spans="1:10" x14ac:dyDescent="0.25">
      <c r="A109" t="s">
        <v>110</v>
      </c>
      <c r="B109" t="s">
        <v>410</v>
      </c>
      <c r="C109" s="1" t="s">
        <v>216</v>
      </c>
      <c r="D109" s="2">
        <v>0</v>
      </c>
      <c r="E109" s="2">
        <v>0</v>
      </c>
      <c r="F109" s="2">
        <v>45000</v>
      </c>
      <c r="G109" s="5">
        <v>0.28809999999999997</v>
      </c>
      <c r="H109" s="7">
        <v>0</v>
      </c>
      <c r="I109" s="7">
        <v>12964.5</v>
      </c>
      <c r="J109" s="1" t="s">
        <v>1</v>
      </c>
    </row>
    <row r="110" spans="1:10" x14ac:dyDescent="0.25">
      <c r="A110" t="s">
        <v>111</v>
      </c>
      <c r="B110" t="s">
        <v>356</v>
      </c>
      <c r="C110" s="1" t="s">
        <v>351</v>
      </c>
      <c r="D110" s="2">
        <v>1232</v>
      </c>
      <c r="E110" s="2">
        <v>30</v>
      </c>
      <c r="F110" s="2">
        <v>36960</v>
      </c>
      <c r="G110" s="5">
        <v>1.63</v>
      </c>
      <c r="H110" s="7">
        <v>48.9</v>
      </c>
      <c r="I110" s="7">
        <v>60244.800000000003</v>
      </c>
      <c r="J110" s="1" t="s">
        <v>1</v>
      </c>
    </row>
    <row r="111" spans="1:10" x14ac:dyDescent="0.25">
      <c r="A111" t="s">
        <v>112</v>
      </c>
      <c r="B111" t="s">
        <v>276</v>
      </c>
      <c r="C111" s="1" t="s">
        <v>216</v>
      </c>
      <c r="D111" s="2">
        <v>0</v>
      </c>
      <c r="E111" s="2">
        <v>0</v>
      </c>
      <c r="F111" s="2">
        <v>40000</v>
      </c>
      <c r="G111" s="5">
        <v>0.2039</v>
      </c>
      <c r="H111" s="7">
        <v>0</v>
      </c>
      <c r="I111" s="7">
        <v>8156</v>
      </c>
      <c r="J111" s="1" t="s">
        <v>1</v>
      </c>
    </row>
    <row r="112" spans="1:10" x14ac:dyDescent="0.25">
      <c r="A112" t="s">
        <v>113</v>
      </c>
      <c r="B112" t="s">
        <v>422</v>
      </c>
      <c r="C112" s="1" t="s">
        <v>406</v>
      </c>
      <c r="D112" s="2">
        <v>1680</v>
      </c>
      <c r="E112" s="2">
        <v>25</v>
      </c>
      <c r="F112" s="2">
        <v>42000</v>
      </c>
      <c r="G112" s="5">
        <v>0.90549999999999997</v>
      </c>
      <c r="H112" s="7">
        <v>22.64</v>
      </c>
      <c r="I112" s="7">
        <v>38031</v>
      </c>
      <c r="J112" s="1" t="s">
        <v>1</v>
      </c>
    </row>
    <row r="113" spans="1:10" x14ac:dyDescent="0.25">
      <c r="A113" t="s">
        <v>114</v>
      </c>
      <c r="B113" t="s">
        <v>319</v>
      </c>
      <c r="C113" s="1" t="s">
        <v>320</v>
      </c>
      <c r="D113" s="2">
        <v>1200</v>
      </c>
      <c r="E113" s="2">
        <v>30</v>
      </c>
      <c r="F113" s="2">
        <v>36000</v>
      </c>
      <c r="G113" s="5">
        <v>4.718</v>
      </c>
      <c r="H113" s="7">
        <v>141.54</v>
      </c>
      <c r="I113" s="7">
        <v>169848</v>
      </c>
      <c r="J113" s="1" t="s">
        <v>1</v>
      </c>
    </row>
    <row r="114" spans="1:10" x14ac:dyDescent="0.25">
      <c r="A114" t="s">
        <v>115</v>
      </c>
      <c r="B114" t="s">
        <v>215</v>
      </c>
      <c r="C114" s="1" t="s">
        <v>216</v>
      </c>
      <c r="D114" s="2">
        <v>0</v>
      </c>
      <c r="E114" s="2">
        <v>0</v>
      </c>
      <c r="F114" s="2">
        <v>39600</v>
      </c>
      <c r="G114" s="5">
        <v>0.375</v>
      </c>
      <c r="H114" s="7">
        <v>0</v>
      </c>
      <c r="I114" s="7">
        <v>14850</v>
      </c>
      <c r="J114" s="1" t="s">
        <v>1</v>
      </c>
    </row>
    <row r="115" spans="1:10" x14ac:dyDescent="0.25">
      <c r="A115" t="s">
        <v>116</v>
      </c>
      <c r="B115" t="s">
        <v>195</v>
      </c>
      <c r="C115" s="1" t="s">
        <v>196</v>
      </c>
      <c r="D115" s="2">
        <v>1456</v>
      </c>
      <c r="E115" s="2">
        <v>25</v>
      </c>
      <c r="F115" s="2">
        <v>36400</v>
      </c>
      <c r="G115" s="5">
        <v>3.3016000000000001</v>
      </c>
      <c r="H115" s="7">
        <v>82.54</v>
      </c>
      <c r="I115" s="7">
        <v>120178.24000000001</v>
      </c>
      <c r="J115" s="1" t="s">
        <v>1</v>
      </c>
    </row>
    <row r="116" spans="1:10" x14ac:dyDescent="0.25">
      <c r="A116" t="s">
        <v>117</v>
      </c>
      <c r="B116" t="s">
        <v>271</v>
      </c>
      <c r="C116" s="1" t="s">
        <v>269</v>
      </c>
      <c r="D116" s="2">
        <v>960</v>
      </c>
      <c r="E116" s="3">
        <v>39.75</v>
      </c>
      <c r="F116" s="2">
        <v>38160</v>
      </c>
      <c r="G116" s="5">
        <v>0.66079999999999994</v>
      </c>
      <c r="H116" s="7">
        <v>26.27</v>
      </c>
      <c r="I116" s="7">
        <v>25216.13</v>
      </c>
      <c r="J116" s="1" t="s">
        <v>1</v>
      </c>
    </row>
    <row r="117" spans="1:10" x14ac:dyDescent="0.25">
      <c r="A117" t="s">
        <v>118</v>
      </c>
      <c r="B117" t="s">
        <v>268</v>
      </c>
      <c r="C117" s="1" t="s">
        <v>269</v>
      </c>
      <c r="D117" s="2">
        <v>960</v>
      </c>
      <c r="E117" s="3">
        <v>39.75</v>
      </c>
      <c r="F117" s="2">
        <v>38160</v>
      </c>
      <c r="G117" s="5">
        <v>0.72420000000000007</v>
      </c>
      <c r="H117" s="7">
        <v>28.79</v>
      </c>
      <c r="I117" s="7">
        <v>27635.47</v>
      </c>
      <c r="J117" s="1" t="s">
        <v>1</v>
      </c>
    </row>
    <row r="118" spans="1:10" x14ac:dyDescent="0.25">
      <c r="A118" t="s">
        <v>119</v>
      </c>
      <c r="B118" t="s">
        <v>281</v>
      </c>
      <c r="C118" s="1" t="s">
        <v>269</v>
      </c>
      <c r="D118" s="2">
        <v>960</v>
      </c>
      <c r="E118" s="3">
        <v>39.75</v>
      </c>
      <c r="F118" s="2">
        <v>38160</v>
      </c>
      <c r="G118" s="5">
        <v>0.70180000000000009</v>
      </c>
      <c r="H118" s="7">
        <v>27.9</v>
      </c>
      <c r="I118" s="7">
        <v>26780.69</v>
      </c>
      <c r="J118" s="1" t="s">
        <v>1</v>
      </c>
    </row>
    <row r="119" spans="1:10" x14ac:dyDescent="0.25">
      <c r="A119" t="s">
        <v>120</v>
      </c>
      <c r="B119" t="s">
        <v>405</v>
      </c>
      <c r="C119" s="1" t="s">
        <v>406</v>
      </c>
      <c r="D119" s="2">
        <v>1728</v>
      </c>
      <c r="E119" s="2">
        <v>25</v>
      </c>
      <c r="F119" s="2">
        <v>43200</v>
      </c>
      <c r="G119" s="5">
        <v>0.311</v>
      </c>
      <c r="H119" s="7">
        <v>7.78</v>
      </c>
      <c r="I119" s="7">
        <v>13435.2</v>
      </c>
      <c r="J119" s="1" t="s">
        <v>1</v>
      </c>
    </row>
    <row r="120" spans="1:10" x14ac:dyDescent="0.25">
      <c r="A120" t="s">
        <v>121</v>
      </c>
      <c r="B120" t="s">
        <v>405</v>
      </c>
      <c r="C120" s="1" t="s">
        <v>401</v>
      </c>
      <c r="D120" s="2">
        <v>1071</v>
      </c>
      <c r="E120" s="2">
        <v>40</v>
      </c>
      <c r="F120" s="2">
        <v>42840</v>
      </c>
      <c r="G120" s="5">
        <v>0.30530000000000002</v>
      </c>
      <c r="H120" s="7">
        <v>12.21</v>
      </c>
      <c r="I120" s="7">
        <v>13079.05</v>
      </c>
      <c r="J120" s="1" t="s">
        <v>1</v>
      </c>
    </row>
    <row r="121" spans="1:10" x14ac:dyDescent="0.25">
      <c r="A121" t="s">
        <v>122</v>
      </c>
      <c r="B121" t="s">
        <v>266</v>
      </c>
      <c r="C121" s="1" t="s">
        <v>216</v>
      </c>
      <c r="D121" s="2">
        <v>0</v>
      </c>
      <c r="E121" s="2">
        <v>0</v>
      </c>
      <c r="F121" s="2">
        <v>40000</v>
      </c>
      <c r="G121" s="5">
        <v>0.1754</v>
      </c>
      <c r="H121" s="7">
        <v>0</v>
      </c>
      <c r="I121" s="7">
        <v>7016</v>
      </c>
      <c r="J121" s="1" t="s">
        <v>1</v>
      </c>
    </row>
    <row r="122" spans="1:10" x14ac:dyDescent="0.25">
      <c r="A122" t="s">
        <v>123</v>
      </c>
      <c r="B122" t="s">
        <v>379</v>
      </c>
      <c r="C122" s="1" t="s">
        <v>380</v>
      </c>
      <c r="D122" s="2">
        <v>0</v>
      </c>
      <c r="E122" s="2">
        <v>0</v>
      </c>
      <c r="F122" s="2">
        <v>40800</v>
      </c>
      <c r="G122" s="5">
        <v>2.1493000000000002</v>
      </c>
      <c r="H122" s="7">
        <v>0</v>
      </c>
      <c r="I122" s="7">
        <v>87691.44</v>
      </c>
      <c r="J122" s="1" t="s">
        <v>1</v>
      </c>
    </row>
    <row r="123" spans="1:10" x14ac:dyDescent="0.25">
      <c r="A123" t="s">
        <v>124</v>
      </c>
      <c r="B123" t="s">
        <v>394</v>
      </c>
      <c r="C123" s="1" t="s">
        <v>395</v>
      </c>
      <c r="D123" s="2">
        <v>0</v>
      </c>
      <c r="E123" s="2">
        <v>0</v>
      </c>
      <c r="F123" s="2">
        <v>41125</v>
      </c>
      <c r="G123" s="5">
        <v>2.0693000000000001</v>
      </c>
      <c r="H123" s="7">
        <v>0</v>
      </c>
      <c r="I123" s="7">
        <v>85099.96</v>
      </c>
      <c r="J123" s="1" t="s">
        <v>1</v>
      </c>
    </row>
    <row r="124" spans="1:10" x14ac:dyDescent="0.25">
      <c r="A124" t="s">
        <v>125</v>
      </c>
      <c r="B124" t="s">
        <v>385</v>
      </c>
      <c r="C124" s="1" t="s">
        <v>386</v>
      </c>
      <c r="D124" s="2">
        <v>0</v>
      </c>
      <c r="E124" s="2">
        <v>0</v>
      </c>
      <c r="F124" s="2">
        <v>40800</v>
      </c>
      <c r="G124" s="5">
        <v>2.7352999999999996</v>
      </c>
      <c r="H124" s="7">
        <v>0</v>
      </c>
      <c r="I124" s="7">
        <v>111600.24</v>
      </c>
      <c r="J124" s="1" t="s">
        <v>1</v>
      </c>
    </row>
    <row r="125" spans="1:10" x14ac:dyDescent="0.25">
      <c r="A125" t="s">
        <v>126</v>
      </c>
      <c r="B125" t="s">
        <v>387</v>
      </c>
      <c r="C125" s="1" t="s">
        <v>386</v>
      </c>
      <c r="D125" s="2">
        <v>0</v>
      </c>
      <c r="E125" s="2">
        <v>0</v>
      </c>
      <c r="F125" s="2">
        <v>40800</v>
      </c>
      <c r="G125" s="5">
        <v>2.1346000000000003</v>
      </c>
      <c r="H125" s="7">
        <v>0</v>
      </c>
      <c r="I125" s="7">
        <v>87091.68</v>
      </c>
      <c r="J125" s="1" t="s">
        <v>1</v>
      </c>
    </row>
    <row r="126" spans="1:10" x14ac:dyDescent="0.25">
      <c r="A126" t="s">
        <v>127</v>
      </c>
      <c r="B126" t="s">
        <v>288</v>
      </c>
      <c r="C126" s="1" t="s">
        <v>222</v>
      </c>
      <c r="D126" s="2">
        <v>1000</v>
      </c>
      <c r="E126" s="2">
        <v>40</v>
      </c>
      <c r="F126" s="2">
        <v>40000</v>
      </c>
      <c r="G126" s="5">
        <v>3.7997000000000001</v>
      </c>
      <c r="H126" s="7">
        <v>151.99</v>
      </c>
      <c r="I126" s="7">
        <v>151988</v>
      </c>
      <c r="J126" s="1" t="s">
        <v>1</v>
      </c>
    </row>
    <row r="127" spans="1:10" x14ac:dyDescent="0.25">
      <c r="A127" t="s">
        <v>128</v>
      </c>
      <c r="B127" t="s">
        <v>294</v>
      </c>
      <c r="C127" s="1" t="s">
        <v>222</v>
      </c>
      <c r="D127" s="2">
        <v>950</v>
      </c>
      <c r="E127" s="2">
        <v>40</v>
      </c>
      <c r="F127" s="2">
        <v>38000</v>
      </c>
      <c r="G127" s="5">
        <v>3.3527999999999998</v>
      </c>
      <c r="H127" s="7">
        <v>134.11000000000001</v>
      </c>
      <c r="I127" s="7">
        <v>127406.39999999999</v>
      </c>
      <c r="J127" s="1" t="s">
        <v>1</v>
      </c>
    </row>
    <row r="128" spans="1:10" x14ac:dyDescent="0.25">
      <c r="A128" t="s">
        <v>129</v>
      </c>
      <c r="B128" t="s">
        <v>291</v>
      </c>
      <c r="C128" s="1" t="s">
        <v>222</v>
      </c>
      <c r="D128" s="2">
        <v>950</v>
      </c>
      <c r="E128" s="2">
        <v>40</v>
      </c>
      <c r="F128" s="2">
        <v>38000</v>
      </c>
      <c r="G128" s="5">
        <v>3.9981999999999998</v>
      </c>
      <c r="H128" s="7">
        <v>159.93</v>
      </c>
      <c r="I128" s="7">
        <v>151931.6</v>
      </c>
      <c r="J128" s="1" t="s">
        <v>1</v>
      </c>
    </row>
    <row r="129" spans="1:10" x14ac:dyDescent="0.25">
      <c r="A129" t="s">
        <v>130</v>
      </c>
      <c r="B129" t="s">
        <v>293</v>
      </c>
      <c r="C129" s="1" t="s">
        <v>222</v>
      </c>
      <c r="D129" s="2">
        <v>950</v>
      </c>
      <c r="E129" s="2">
        <v>40</v>
      </c>
      <c r="F129" s="2">
        <v>38000</v>
      </c>
      <c r="G129" s="5">
        <v>3.3958999999999997</v>
      </c>
      <c r="H129" s="7">
        <v>135.84</v>
      </c>
      <c r="I129" s="7">
        <v>129044.2</v>
      </c>
      <c r="J129" s="1" t="s">
        <v>1</v>
      </c>
    </row>
    <row r="130" spans="1:10" x14ac:dyDescent="0.25">
      <c r="A130" t="s">
        <v>131</v>
      </c>
      <c r="B130" t="s">
        <v>290</v>
      </c>
      <c r="C130" s="1" t="s">
        <v>222</v>
      </c>
      <c r="D130" s="2">
        <v>950</v>
      </c>
      <c r="E130" s="2">
        <v>40</v>
      </c>
      <c r="F130" s="2">
        <v>38000</v>
      </c>
      <c r="G130" s="5">
        <v>3.4818000000000002</v>
      </c>
      <c r="H130" s="7">
        <v>139.27000000000001</v>
      </c>
      <c r="I130" s="7">
        <v>132308.4</v>
      </c>
      <c r="J130" s="1" t="s">
        <v>1</v>
      </c>
    </row>
    <row r="131" spans="1:10" x14ac:dyDescent="0.25">
      <c r="A131" t="s">
        <v>132</v>
      </c>
      <c r="B131" t="s">
        <v>217</v>
      </c>
      <c r="C131" s="1" t="s">
        <v>213</v>
      </c>
      <c r="D131" s="2">
        <v>1400</v>
      </c>
      <c r="E131" s="2">
        <v>27</v>
      </c>
      <c r="F131" s="2">
        <v>37800</v>
      </c>
      <c r="G131" s="5">
        <v>0.70069999999999988</v>
      </c>
      <c r="H131" s="7">
        <v>18.920000000000002</v>
      </c>
      <c r="I131" s="7">
        <v>26486.46</v>
      </c>
      <c r="J131" s="1" t="s">
        <v>1</v>
      </c>
    </row>
    <row r="132" spans="1:10" x14ac:dyDescent="0.25">
      <c r="A132" t="s">
        <v>133</v>
      </c>
      <c r="B132" t="s">
        <v>344</v>
      </c>
      <c r="C132" s="1" t="s">
        <v>346</v>
      </c>
      <c r="D132" s="2">
        <v>0</v>
      </c>
      <c r="E132" s="2">
        <v>0</v>
      </c>
      <c r="F132" s="2">
        <v>44000</v>
      </c>
      <c r="G132" s="5">
        <v>0.61020000000000008</v>
      </c>
      <c r="H132" s="7">
        <v>0</v>
      </c>
      <c r="I132" s="7">
        <v>26848.799999999999</v>
      </c>
      <c r="J132" s="1" t="s">
        <v>1</v>
      </c>
    </row>
    <row r="133" spans="1:10" x14ac:dyDescent="0.25">
      <c r="A133" t="s">
        <v>134</v>
      </c>
      <c r="B133" t="s">
        <v>414</v>
      </c>
      <c r="C133" s="1" t="s">
        <v>415</v>
      </c>
      <c r="D133" s="2">
        <v>2100</v>
      </c>
      <c r="E133" s="4">
        <v>10.8</v>
      </c>
      <c r="F133" s="2">
        <v>22680</v>
      </c>
      <c r="G133" s="5">
        <v>1.1643000000000001</v>
      </c>
      <c r="H133" s="7">
        <v>12.57</v>
      </c>
      <c r="I133" s="7">
        <v>26406.32</v>
      </c>
      <c r="J133" s="1" t="s">
        <v>1</v>
      </c>
    </row>
    <row r="134" spans="1:10" x14ac:dyDescent="0.25">
      <c r="A134" t="s">
        <v>135</v>
      </c>
      <c r="B134" t="s">
        <v>425</v>
      </c>
      <c r="C134" s="1" t="s">
        <v>426</v>
      </c>
      <c r="D134" s="2">
        <v>1500</v>
      </c>
      <c r="E134" s="2">
        <v>27</v>
      </c>
      <c r="F134" s="2">
        <v>40500</v>
      </c>
      <c r="G134" s="5">
        <v>1.0115000000000001</v>
      </c>
      <c r="H134" s="7">
        <v>27.31</v>
      </c>
      <c r="I134" s="7">
        <v>40965.75</v>
      </c>
      <c r="J134" s="1" t="s">
        <v>1</v>
      </c>
    </row>
    <row r="135" spans="1:10" x14ac:dyDescent="0.25">
      <c r="A135" t="s">
        <v>136</v>
      </c>
      <c r="B135" t="s">
        <v>392</v>
      </c>
      <c r="C135" s="1" t="s">
        <v>393</v>
      </c>
      <c r="D135" s="2">
        <v>1680</v>
      </c>
      <c r="E135" s="4">
        <v>22.5</v>
      </c>
      <c r="F135" s="2">
        <v>37800</v>
      </c>
      <c r="G135" s="5">
        <v>2.8889</v>
      </c>
      <c r="H135" s="7">
        <v>65</v>
      </c>
      <c r="I135" s="7">
        <v>109200.42</v>
      </c>
      <c r="J135" s="1" t="s">
        <v>1</v>
      </c>
    </row>
    <row r="136" spans="1:10" x14ac:dyDescent="0.25">
      <c r="A136" t="s">
        <v>137</v>
      </c>
      <c r="B136" t="s">
        <v>371</v>
      </c>
      <c r="C136" s="1" t="s">
        <v>369</v>
      </c>
      <c r="D136" s="2">
        <v>4900</v>
      </c>
      <c r="E136" s="2">
        <v>6</v>
      </c>
      <c r="F136" s="2">
        <v>29400</v>
      </c>
      <c r="G136" s="5">
        <v>1.6897</v>
      </c>
      <c r="H136" s="7">
        <v>10.14</v>
      </c>
      <c r="I136" s="7">
        <v>49677.18</v>
      </c>
      <c r="J136" s="1" t="s">
        <v>1</v>
      </c>
    </row>
    <row r="137" spans="1:10" x14ac:dyDescent="0.25">
      <c r="A137" t="s">
        <v>138</v>
      </c>
      <c r="B137" t="s">
        <v>372</v>
      </c>
      <c r="C137" s="1" t="s">
        <v>369</v>
      </c>
      <c r="D137" s="2">
        <v>4900</v>
      </c>
      <c r="E137" s="2">
        <v>6</v>
      </c>
      <c r="F137" s="2">
        <v>29400</v>
      </c>
      <c r="G137" s="5">
        <v>1.6738</v>
      </c>
      <c r="H137" s="7">
        <v>10.039999999999999</v>
      </c>
      <c r="I137" s="7">
        <v>49209.72</v>
      </c>
      <c r="J137" s="1" t="s">
        <v>1</v>
      </c>
    </row>
    <row r="138" spans="1:10" x14ac:dyDescent="0.25">
      <c r="A138" t="s">
        <v>139</v>
      </c>
      <c r="B138" t="s">
        <v>370</v>
      </c>
      <c r="C138" s="1" t="s">
        <v>369</v>
      </c>
      <c r="D138" s="2">
        <v>4900</v>
      </c>
      <c r="E138" s="2">
        <v>6</v>
      </c>
      <c r="F138" s="2">
        <v>29400</v>
      </c>
      <c r="G138" s="5">
        <v>1.6817</v>
      </c>
      <c r="H138" s="7">
        <v>10.09</v>
      </c>
      <c r="I138" s="7">
        <v>49441.98</v>
      </c>
      <c r="J138" s="1" t="s">
        <v>1</v>
      </c>
    </row>
    <row r="139" spans="1:10" x14ac:dyDescent="0.25">
      <c r="A139" t="s">
        <v>140</v>
      </c>
      <c r="B139" t="s">
        <v>272</v>
      </c>
      <c r="C139" s="1" t="s">
        <v>235</v>
      </c>
      <c r="D139" s="2">
        <v>1902</v>
      </c>
      <c r="E139" s="2">
        <v>20</v>
      </c>
      <c r="F139" s="2">
        <v>38040</v>
      </c>
      <c r="G139" s="5">
        <v>0.91110000000000002</v>
      </c>
      <c r="H139" s="7">
        <v>18.22</v>
      </c>
      <c r="I139" s="7">
        <v>34658.239999999998</v>
      </c>
      <c r="J139" s="1" t="s">
        <v>1</v>
      </c>
    </row>
    <row r="140" spans="1:10" x14ac:dyDescent="0.25">
      <c r="A140" t="s">
        <v>141</v>
      </c>
      <c r="B140" t="s">
        <v>321</v>
      </c>
      <c r="C140" s="1" t="s">
        <v>317</v>
      </c>
      <c r="D140" s="2">
        <v>1300</v>
      </c>
      <c r="E140" s="2">
        <v>30</v>
      </c>
      <c r="F140" s="2">
        <v>39000</v>
      </c>
      <c r="G140" s="5">
        <v>1.8702000000000001</v>
      </c>
      <c r="H140" s="7">
        <v>56.11</v>
      </c>
      <c r="I140" s="7">
        <v>72937.8</v>
      </c>
      <c r="J140" s="1" t="s">
        <v>1</v>
      </c>
    </row>
    <row r="141" spans="1:10" x14ac:dyDescent="0.25">
      <c r="A141" t="s">
        <v>142</v>
      </c>
      <c r="B141" t="s">
        <v>251</v>
      </c>
      <c r="C141" s="1" t="s">
        <v>208</v>
      </c>
      <c r="D141" s="2">
        <v>1134</v>
      </c>
      <c r="E141" s="2">
        <v>30</v>
      </c>
      <c r="F141" s="2">
        <v>34020</v>
      </c>
      <c r="G141" s="5">
        <v>1.8700999999999999</v>
      </c>
      <c r="H141" s="7">
        <v>56.1</v>
      </c>
      <c r="I141" s="7">
        <v>63620.800000000003</v>
      </c>
      <c r="J141" s="1" t="s">
        <v>1</v>
      </c>
    </row>
    <row r="142" spans="1:10" x14ac:dyDescent="0.25">
      <c r="A142" t="s">
        <v>143</v>
      </c>
      <c r="B142" t="s">
        <v>252</v>
      </c>
      <c r="C142" s="1" t="s">
        <v>208</v>
      </c>
      <c r="D142" s="2">
        <v>1320</v>
      </c>
      <c r="E142" s="2">
        <v>30</v>
      </c>
      <c r="F142" s="2">
        <v>39600</v>
      </c>
      <c r="G142" s="5">
        <v>0.63600000000000001</v>
      </c>
      <c r="H142" s="7">
        <v>19.079999999999998</v>
      </c>
      <c r="I142" s="7">
        <v>25185.599999999999</v>
      </c>
      <c r="J142" s="1" t="s">
        <v>1</v>
      </c>
    </row>
    <row r="143" spans="1:10" x14ac:dyDescent="0.25">
      <c r="A143" t="s">
        <v>144</v>
      </c>
      <c r="B143" t="s">
        <v>411</v>
      </c>
      <c r="C143" s="1" t="s">
        <v>402</v>
      </c>
      <c r="D143" s="2">
        <v>864</v>
      </c>
      <c r="E143" s="2">
        <v>50</v>
      </c>
      <c r="F143" s="2">
        <v>43200</v>
      </c>
      <c r="G143" s="5">
        <v>0.38369999999999999</v>
      </c>
      <c r="H143" s="7">
        <v>19.190000000000001</v>
      </c>
      <c r="I143" s="7">
        <v>16575.84</v>
      </c>
      <c r="J143" s="1" t="s">
        <v>1</v>
      </c>
    </row>
    <row r="144" spans="1:10" x14ac:dyDescent="0.25">
      <c r="A144" t="s">
        <v>145</v>
      </c>
      <c r="B144" t="s">
        <v>416</v>
      </c>
      <c r="C144" s="1" t="s">
        <v>417</v>
      </c>
      <c r="D144" s="2">
        <v>2000</v>
      </c>
      <c r="E144" s="2">
        <v>20</v>
      </c>
      <c r="F144" s="2">
        <v>40000</v>
      </c>
      <c r="G144" s="5">
        <v>2.81</v>
      </c>
      <c r="H144" s="7">
        <v>56.2</v>
      </c>
      <c r="I144" s="7">
        <v>112400</v>
      </c>
      <c r="J144" s="1" t="s">
        <v>1</v>
      </c>
    </row>
    <row r="145" spans="1:10" x14ac:dyDescent="0.25">
      <c r="A145" t="s">
        <v>146</v>
      </c>
      <c r="B145" t="s">
        <v>419</v>
      </c>
      <c r="C145" s="1" t="s">
        <v>417</v>
      </c>
      <c r="D145" s="2">
        <v>1400</v>
      </c>
      <c r="E145" s="2">
        <v>20</v>
      </c>
      <c r="F145" s="2">
        <v>28000</v>
      </c>
      <c r="G145" s="5">
        <v>3.012</v>
      </c>
      <c r="H145" s="7">
        <v>60.24</v>
      </c>
      <c r="I145" s="7">
        <v>84336</v>
      </c>
      <c r="J145" s="1" t="s">
        <v>1</v>
      </c>
    </row>
    <row r="146" spans="1:10" x14ac:dyDescent="0.25">
      <c r="A146" t="s">
        <v>147</v>
      </c>
      <c r="B146" t="s">
        <v>420</v>
      </c>
      <c r="C146" s="1" t="s">
        <v>417</v>
      </c>
      <c r="D146" s="2">
        <v>2000</v>
      </c>
      <c r="E146" s="2">
        <v>20</v>
      </c>
      <c r="F146" s="2">
        <v>40000</v>
      </c>
      <c r="G146" s="5">
        <v>2.72</v>
      </c>
      <c r="H146" s="7">
        <v>54.4</v>
      </c>
      <c r="I146" s="7">
        <v>108800</v>
      </c>
      <c r="J146" s="1" t="s">
        <v>1</v>
      </c>
    </row>
    <row r="147" spans="1:10" x14ac:dyDescent="0.25">
      <c r="A147" t="s">
        <v>148</v>
      </c>
      <c r="B147" t="s">
        <v>418</v>
      </c>
      <c r="C147" s="1" t="s">
        <v>417</v>
      </c>
      <c r="D147" s="2">
        <v>1890</v>
      </c>
      <c r="E147" s="2">
        <v>20</v>
      </c>
      <c r="F147" s="2">
        <v>37800</v>
      </c>
      <c r="G147" s="5">
        <v>2.74</v>
      </c>
      <c r="H147" s="7">
        <v>54.8</v>
      </c>
      <c r="I147" s="7">
        <v>103572</v>
      </c>
      <c r="J147" s="1" t="s">
        <v>1</v>
      </c>
    </row>
    <row r="148" spans="1:10" x14ac:dyDescent="0.25">
      <c r="A148" t="s">
        <v>149</v>
      </c>
      <c r="B148" t="s">
        <v>218</v>
      </c>
      <c r="C148" s="1" t="s">
        <v>212</v>
      </c>
      <c r="D148" s="2">
        <v>912</v>
      </c>
      <c r="E148" s="3">
        <v>39.75</v>
      </c>
      <c r="F148" s="2">
        <v>36252</v>
      </c>
      <c r="G148" s="5">
        <v>0.62970000000000004</v>
      </c>
      <c r="H148" s="7">
        <v>25.03</v>
      </c>
      <c r="I148" s="7">
        <v>22827.88</v>
      </c>
      <c r="J148" s="1" t="s">
        <v>1</v>
      </c>
    </row>
    <row r="149" spans="1:10" x14ac:dyDescent="0.25">
      <c r="A149" t="s">
        <v>150</v>
      </c>
      <c r="B149" t="s">
        <v>223</v>
      </c>
      <c r="C149" s="1" t="s">
        <v>222</v>
      </c>
      <c r="D149" s="2">
        <v>924</v>
      </c>
      <c r="E149" s="4">
        <v>38.5</v>
      </c>
      <c r="F149" s="2">
        <v>35574</v>
      </c>
      <c r="G149" s="5">
        <v>0.5736</v>
      </c>
      <c r="H149" s="7">
        <v>22.08</v>
      </c>
      <c r="I149" s="7">
        <v>20405.25</v>
      </c>
      <c r="J149" s="1" t="s">
        <v>1</v>
      </c>
    </row>
    <row r="150" spans="1:10" x14ac:dyDescent="0.25">
      <c r="A150" t="s">
        <v>151</v>
      </c>
      <c r="B150" t="s">
        <v>326</v>
      </c>
      <c r="C150" s="1" t="s">
        <v>306</v>
      </c>
      <c r="D150" s="2">
        <v>1000</v>
      </c>
      <c r="E150" s="2">
        <v>40</v>
      </c>
      <c r="F150" s="2">
        <v>40000</v>
      </c>
      <c r="G150" s="5">
        <v>3.3291000000000004</v>
      </c>
      <c r="H150" s="7">
        <v>133.16</v>
      </c>
      <c r="I150" s="7">
        <v>133164</v>
      </c>
      <c r="J150" s="1" t="s">
        <v>1</v>
      </c>
    </row>
    <row r="151" spans="1:10" x14ac:dyDescent="0.25">
      <c r="A151" t="s">
        <v>152</v>
      </c>
      <c r="B151" t="s">
        <v>273</v>
      </c>
      <c r="C151" s="1" t="s">
        <v>247</v>
      </c>
      <c r="D151" s="2">
        <v>1320</v>
      </c>
      <c r="E151" s="2">
        <v>30</v>
      </c>
      <c r="F151" s="2">
        <v>39600</v>
      </c>
      <c r="G151" s="5">
        <v>0.72150000000000003</v>
      </c>
      <c r="H151" s="7">
        <v>21.65</v>
      </c>
      <c r="I151" s="7">
        <v>28571.4</v>
      </c>
      <c r="J151" s="1" t="s">
        <v>1</v>
      </c>
    </row>
    <row r="152" spans="1:10" x14ac:dyDescent="0.25">
      <c r="A152" t="s">
        <v>153</v>
      </c>
      <c r="B152" t="s">
        <v>364</v>
      </c>
      <c r="C152" s="1" t="s">
        <v>365</v>
      </c>
      <c r="D152" s="2">
        <v>0</v>
      </c>
      <c r="E152" s="2">
        <v>0</v>
      </c>
      <c r="F152" s="2">
        <v>39600</v>
      </c>
      <c r="G152" s="5">
        <v>1.7444999999999999</v>
      </c>
      <c r="H152" s="7">
        <v>0</v>
      </c>
      <c r="I152" s="7">
        <v>69082.2</v>
      </c>
      <c r="J152" s="1" t="s">
        <v>1</v>
      </c>
    </row>
    <row r="153" spans="1:10" x14ac:dyDescent="0.25">
      <c r="A153" t="s">
        <v>154</v>
      </c>
      <c r="B153" t="s">
        <v>207</v>
      </c>
      <c r="C153" s="1" t="s">
        <v>202</v>
      </c>
      <c r="D153" s="2">
        <v>1320</v>
      </c>
      <c r="E153" s="2">
        <v>30</v>
      </c>
      <c r="F153" s="2">
        <v>39600</v>
      </c>
      <c r="G153" s="5">
        <v>1.2318</v>
      </c>
      <c r="H153" s="7">
        <v>36.950000000000003</v>
      </c>
      <c r="I153" s="7">
        <v>48779.28</v>
      </c>
      <c r="J153" s="1" t="s">
        <v>1</v>
      </c>
    </row>
    <row r="154" spans="1:10" x14ac:dyDescent="0.25">
      <c r="A154" t="s">
        <v>155</v>
      </c>
      <c r="B154" t="s">
        <v>207</v>
      </c>
      <c r="C154" s="1" t="s">
        <v>208</v>
      </c>
      <c r="D154" s="2">
        <v>1320</v>
      </c>
      <c r="E154" s="2">
        <v>30</v>
      </c>
      <c r="F154" s="2">
        <v>39600</v>
      </c>
      <c r="G154" s="5">
        <v>0.87909999999999999</v>
      </c>
      <c r="H154" s="7">
        <v>26.37</v>
      </c>
      <c r="I154" s="7">
        <v>34812.36</v>
      </c>
      <c r="J154" s="1" t="s">
        <v>1</v>
      </c>
    </row>
    <row r="155" spans="1:10" x14ac:dyDescent="0.25">
      <c r="A155" t="s">
        <v>156</v>
      </c>
      <c r="B155" t="s">
        <v>354</v>
      </c>
      <c r="C155" s="1" t="s">
        <v>355</v>
      </c>
      <c r="D155" s="2">
        <v>0</v>
      </c>
      <c r="E155" s="2">
        <v>0</v>
      </c>
      <c r="F155" s="2">
        <v>44000</v>
      </c>
      <c r="G155" s="5">
        <v>0.6</v>
      </c>
      <c r="H155" s="7">
        <v>0</v>
      </c>
      <c r="I155" s="7">
        <v>26400</v>
      </c>
      <c r="J155" s="1" t="s">
        <v>1</v>
      </c>
    </row>
    <row r="156" spans="1:10" x14ac:dyDescent="0.25">
      <c r="A156" t="s">
        <v>157</v>
      </c>
      <c r="B156" t="s">
        <v>295</v>
      </c>
      <c r="C156" s="1" t="s">
        <v>222</v>
      </c>
      <c r="D156" s="2">
        <v>950</v>
      </c>
      <c r="E156" s="2">
        <v>40</v>
      </c>
      <c r="F156" s="2">
        <v>38000</v>
      </c>
      <c r="G156" s="5">
        <v>4.4364999999999997</v>
      </c>
      <c r="H156" s="7">
        <v>177.46</v>
      </c>
      <c r="I156" s="7">
        <v>168587</v>
      </c>
      <c r="J156" s="1" t="s">
        <v>1</v>
      </c>
    </row>
    <row r="157" spans="1:10" x14ac:dyDescent="0.25">
      <c r="A157" t="s">
        <v>158</v>
      </c>
      <c r="B157" t="s">
        <v>274</v>
      </c>
      <c r="C157" s="1" t="s">
        <v>247</v>
      </c>
      <c r="D157" s="2">
        <v>1320</v>
      </c>
      <c r="E157" s="2">
        <v>30</v>
      </c>
      <c r="F157" s="2">
        <v>39600</v>
      </c>
      <c r="G157" s="5">
        <v>1.5115000000000001</v>
      </c>
      <c r="H157" s="7">
        <v>45.35</v>
      </c>
      <c r="I157" s="7">
        <v>59855.4</v>
      </c>
      <c r="J157" s="1" t="s">
        <v>1</v>
      </c>
    </row>
    <row r="158" spans="1:10" x14ac:dyDescent="0.25">
      <c r="A158" t="s">
        <v>159</v>
      </c>
      <c r="B158" t="s">
        <v>199</v>
      </c>
      <c r="C158" s="1" t="s">
        <v>200</v>
      </c>
      <c r="D158" s="2">
        <v>1500</v>
      </c>
      <c r="E158" s="3">
        <v>21.75</v>
      </c>
      <c r="F158" s="2">
        <v>32625</v>
      </c>
      <c r="G158" s="5">
        <v>2.3453999999999997</v>
      </c>
      <c r="H158" s="7">
        <v>51.01</v>
      </c>
      <c r="I158" s="7">
        <v>76518.679999999993</v>
      </c>
      <c r="J158" s="1" t="s">
        <v>1</v>
      </c>
    </row>
    <row r="159" spans="1:10" x14ac:dyDescent="0.25">
      <c r="A159" t="s">
        <v>160</v>
      </c>
      <c r="B159" t="s">
        <v>260</v>
      </c>
      <c r="C159" s="1" t="s">
        <v>208</v>
      </c>
      <c r="D159" s="2">
        <v>1320</v>
      </c>
      <c r="E159" s="2">
        <v>30</v>
      </c>
      <c r="F159" s="2">
        <v>39600</v>
      </c>
      <c r="G159" s="5">
        <v>1.6194999999999999</v>
      </c>
      <c r="H159" s="7">
        <v>48.59</v>
      </c>
      <c r="I159" s="7">
        <v>64132.2</v>
      </c>
      <c r="J159" s="1" t="s">
        <v>1</v>
      </c>
    </row>
    <row r="160" spans="1:10" x14ac:dyDescent="0.25">
      <c r="A160" t="s">
        <v>161</v>
      </c>
      <c r="B160" t="s">
        <v>310</v>
      </c>
      <c r="C160" s="1" t="s">
        <v>304</v>
      </c>
      <c r="D160" s="2">
        <v>1000</v>
      </c>
      <c r="E160" s="2">
        <v>40</v>
      </c>
      <c r="F160" s="2">
        <v>40000</v>
      </c>
      <c r="G160" s="5">
        <v>2.0224000000000002</v>
      </c>
      <c r="H160" s="7">
        <v>80.900000000000006</v>
      </c>
      <c r="I160" s="7">
        <v>80896</v>
      </c>
      <c r="J160" s="1" t="s">
        <v>1</v>
      </c>
    </row>
    <row r="161" spans="1:10" x14ac:dyDescent="0.25">
      <c r="A161" t="s">
        <v>162</v>
      </c>
      <c r="B161" t="s">
        <v>259</v>
      </c>
      <c r="C161" s="1" t="s">
        <v>202</v>
      </c>
      <c r="D161" s="2">
        <v>1320</v>
      </c>
      <c r="E161" s="2">
        <v>30</v>
      </c>
      <c r="F161" s="2">
        <v>39600</v>
      </c>
      <c r="G161" s="5">
        <v>1.0154000000000001</v>
      </c>
      <c r="H161" s="7">
        <v>30.46</v>
      </c>
      <c r="I161" s="7">
        <v>40209.839999999997</v>
      </c>
      <c r="J161" s="1" t="s">
        <v>1</v>
      </c>
    </row>
    <row r="162" spans="1:10" x14ac:dyDescent="0.25">
      <c r="A162" t="s">
        <v>163</v>
      </c>
      <c r="B162" t="s">
        <v>261</v>
      </c>
      <c r="C162" s="1" t="s">
        <v>247</v>
      </c>
      <c r="D162" s="2">
        <v>1320</v>
      </c>
      <c r="E162" s="2">
        <v>30</v>
      </c>
      <c r="F162" s="2">
        <v>39600</v>
      </c>
      <c r="G162" s="5">
        <v>0.93480000000000008</v>
      </c>
      <c r="H162" s="7">
        <v>28.04</v>
      </c>
      <c r="I162" s="7">
        <v>37018.080000000002</v>
      </c>
      <c r="J162" s="1" t="s">
        <v>1</v>
      </c>
    </row>
    <row r="163" spans="1:10" x14ac:dyDescent="0.25">
      <c r="A163" t="s">
        <v>164</v>
      </c>
      <c r="B163" t="s">
        <v>357</v>
      </c>
      <c r="C163" s="1" t="s">
        <v>359</v>
      </c>
      <c r="D163" s="2">
        <v>1600</v>
      </c>
      <c r="E163" s="2">
        <v>24</v>
      </c>
      <c r="F163" s="2">
        <v>38400</v>
      </c>
      <c r="G163" s="5">
        <v>1.0693000000000001</v>
      </c>
      <c r="H163" s="7">
        <v>25.66</v>
      </c>
      <c r="I163" s="7">
        <v>41061.120000000003</v>
      </c>
      <c r="J163" s="1" t="s">
        <v>1</v>
      </c>
    </row>
    <row r="164" spans="1:10" x14ac:dyDescent="0.25">
      <c r="A164" t="s">
        <v>165</v>
      </c>
      <c r="B164" t="s">
        <v>248</v>
      </c>
      <c r="C164" s="1" t="s">
        <v>247</v>
      </c>
      <c r="D164" s="2">
        <v>1320</v>
      </c>
      <c r="E164" s="2">
        <v>30</v>
      </c>
      <c r="F164" s="2">
        <v>39600</v>
      </c>
      <c r="G164" s="5">
        <v>1.5643</v>
      </c>
      <c r="H164" s="7">
        <v>46.93</v>
      </c>
      <c r="I164" s="7">
        <v>61946.28</v>
      </c>
      <c r="J164" s="1" t="s">
        <v>1</v>
      </c>
    </row>
    <row r="165" spans="1:10" x14ac:dyDescent="0.25">
      <c r="A165" t="s">
        <v>166</v>
      </c>
      <c r="B165" t="s">
        <v>366</v>
      </c>
      <c r="C165" s="1" t="s">
        <v>304</v>
      </c>
      <c r="D165" s="2">
        <v>950</v>
      </c>
      <c r="E165" s="2">
        <v>40</v>
      </c>
      <c r="F165" s="2">
        <v>38000</v>
      </c>
      <c r="G165" s="5">
        <v>2.6014999999999997</v>
      </c>
      <c r="H165" s="7">
        <v>104.06</v>
      </c>
      <c r="I165" s="7">
        <v>98857</v>
      </c>
      <c r="J165" s="1" t="s">
        <v>1</v>
      </c>
    </row>
    <row r="166" spans="1:10" x14ac:dyDescent="0.25">
      <c r="A166" t="s">
        <v>167</v>
      </c>
      <c r="B166" t="s">
        <v>352</v>
      </c>
      <c r="C166" s="1" t="s">
        <v>353</v>
      </c>
      <c r="D166" s="2">
        <v>3780</v>
      </c>
      <c r="E166" s="3">
        <v>8.25</v>
      </c>
      <c r="F166" s="2">
        <v>31185</v>
      </c>
      <c r="G166" s="5">
        <v>1.7153999999999998</v>
      </c>
      <c r="H166" s="7">
        <v>14.15</v>
      </c>
      <c r="I166" s="7">
        <v>53494.75</v>
      </c>
      <c r="J166" s="1" t="s">
        <v>1</v>
      </c>
    </row>
    <row r="167" spans="1:10" x14ac:dyDescent="0.25">
      <c r="A167" t="s">
        <v>168</v>
      </c>
      <c r="B167" t="s">
        <v>400</v>
      </c>
      <c r="C167" s="1" t="s">
        <v>402</v>
      </c>
      <c r="D167" s="2">
        <v>800</v>
      </c>
      <c r="E167" s="2">
        <v>50</v>
      </c>
      <c r="F167" s="2">
        <v>40000</v>
      </c>
      <c r="G167" s="5">
        <v>0.46700000000000003</v>
      </c>
      <c r="H167" s="7">
        <v>23.35</v>
      </c>
      <c r="I167" s="7">
        <v>18680</v>
      </c>
      <c r="J167" s="1" t="s">
        <v>1</v>
      </c>
    </row>
    <row r="168" spans="1:10" x14ac:dyDescent="0.25">
      <c r="A168" t="s">
        <v>169</v>
      </c>
      <c r="B168" t="s">
        <v>400</v>
      </c>
      <c r="C168" s="1" t="s">
        <v>401</v>
      </c>
      <c r="D168" s="2">
        <v>1000</v>
      </c>
      <c r="E168" s="2">
        <v>40</v>
      </c>
      <c r="F168" s="2">
        <v>40000</v>
      </c>
      <c r="G168" s="5">
        <v>0.31989999999999996</v>
      </c>
      <c r="H168" s="7">
        <v>12.8</v>
      </c>
      <c r="I168" s="7">
        <v>12796</v>
      </c>
      <c r="J168" s="1" t="s">
        <v>1</v>
      </c>
    </row>
    <row r="169" spans="1:10" x14ac:dyDescent="0.25">
      <c r="A169" t="s">
        <v>170</v>
      </c>
      <c r="B169" t="s">
        <v>197</v>
      </c>
      <c r="C169" s="1" t="s">
        <v>198</v>
      </c>
      <c r="D169" s="2">
        <v>1400</v>
      </c>
      <c r="E169" s="2">
        <v>24</v>
      </c>
      <c r="F169" s="2">
        <v>33600</v>
      </c>
      <c r="G169" s="5">
        <v>1.6251</v>
      </c>
      <c r="H169" s="7">
        <v>39</v>
      </c>
      <c r="I169" s="7">
        <v>54603.360000000001</v>
      </c>
      <c r="J169" s="1" t="s">
        <v>1</v>
      </c>
    </row>
    <row r="170" spans="1:10" x14ac:dyDescent="0.25">
      <c r="A170" t="s">
        <v>171</v>
      </c>
      <c r="B170" t="s">
        <v>246</v>
      </c>
      <c r="C170" s="1" t="s">
        <v>247</v>
      </c>
      <c r="D170" s="2">
        <v>1320</v>
      </c>
      <c r="E170" s="2">
        <v>30</v>
      </c>
      <c r="F170" s="2">
        <v>39600</v>
      </c>
      <c r="G170" s="5">
        <v>1.5656000000000001</v>
      </c>
      <c r="H170" s="7">
        <v>46.97</v>
      </c>
      <c r="I170" s="7">
        <v>61997.760000000002</v>
      </c>
      <c r="J170" s="1" t="s">
        <v>1</v>
      </c>
    </row>
    <row r="171" spans="1:10" x14ac:dyDescent="0.25">
      <c r="A171" t="s">
        <v>172</v>
      </c>
      <c r="B171" t="s">
        <v>201</v>
      </c>
      <c r="C171" s="1" t="s">
        <v>202</v>
      </c>
      <c r="D171" s="2">
        <v>1320</v>
      </c>
      <c r="E171" s="2">
        <v>30</v>
      </c>
      <c r="F171" s="2">
        <v>39600</v>
      </c>
      <c r="G171" s="5">
        <v>1.57</v>
      </c>
      <c r="H171" s="7">
        <v>47.1</v>
      </c>
      <c r="I171" s="7">
        <v>62172</v>
      </c>
      <c r="J171" s="1" t="s">
        <v>1</v>
      </c>
    </row>
    <row r="172" spans="1:10" x14ac:dyDescent="0.25">
      <c r="A172" t="s">
        <v>173</v>
      </c>
      <c r="B172" t="s">
        <v>328</v>
      </c>
      <c r="C172" s="1" t="s">
        <v>306</v>
      </c>
      <c r="D172" s="2">
        <v>1000</v>
      </c>
      <c r="E172" s="2">
        <v>40</v>
      </c>
      <c r="F172" s="2">
        <v>40000</v>
      </c>
      <c r="G172" s="5">
        <v>3.2949999999999999</v>
      </c>
      <c r="H172" s="7">
        <v>131.80000000000001</v>
      </c>
      <c r="I172" s="7">
        <v>131800</v>
      </c>
      <c r="J172" s="1" t="s">
        <v>1</v>
      </c>
    </row>
    <row r="173" spans="1:10" x14ac:dyDescent="0.25">
      <c r="A173" t="s">
        <v>174</v>
      </c>
      <c r="B173" t="s">
        <v>330</v>
      </c>
      <c r="C173" s="1" t="s">
        <v>306</v>
      </c>
      <c r="D173" s="2">
        <v>1000</v>
      </c>
      <c r="E173" s="2">
        <v>40</v>
      </c>
      <c r="F173" s="2">
        <v>40000</v>
      </c>
      <c r="G173" s="5">
        <v>2.6729000000000003</v>
      </c>
      <c r="H173" s="7">
        <v>106.92</v>
      </c>
      <c r="I173" s="7">
        <v>106916</v>
      </c>
      <c r="J173" s="1" t="s">
        <v>1</v>
      </c>
    </row>
    <row r="174" spans="1:10" x14ac:dyDescent="0.25">
      <c r="A174" t="s">
        <v>175</v>
      </c>
      <c r="B174" t="s">
        <v>318</v>
      </c>
      <c r="C174" s="1" t="s">
        <v>317</v>
      </c>
      <c r="D174" s="2">
        <v>1300</v>
      </c>
      <c r="E174" s="2">
        <v>30</v>
      </c>
      <c r="F174" s="2">
        <v>39000</v>
      </c>
      <c r="G174" s="5">
        <v>2.2248000000000001</v>
      </c>
      <c r="H174" s="7">
        <v>66.739999999999995</v>
      </c>
      <c r="I174" s="7">
        <v>86767.2</v>
      </c>
      <c r="J174" s="1" t="s">
        <v>1</v>
      </c>
    </row>
    <row r="175" spans="1:10" x14ac:dyDescent="0.25">
      <c r="A175" t="s">
        <v>176</v>
      </c>
      <c r="B175" t="s">
        <v>252</v>
      </c>
      <c r="C175" s="1" t="s">
        <v>236</v>
      </c>
      <c r="D175" s="2">
        <v>1620</v>
      </c>
      <c r="E175" s="2">
        <v>24</v>
      </c>
      <c r="F175" s="2">
        <v>38880</v>
      </c>
      <c r="G175" s="5">
        <v>0.71650000000000003</v>
      </c>
      <c r="H175" s="7">
        <v>17.2</v>
      </c>
      <c r="I175" s="7">
        <v>27857.52</v>
      </c>
      <c r="J175" s="1" t="s">
        <v>1</v>
      </c>
    </row>
    <row r="176" spans="1:10" x14ac:dyDescent="0.25">
      <c r="A176" t="s">
        <v>177</v>
      </c>
      <c r="B176" t="s">
        <v>256</v>
      </c>
      <c r="C176" s="1" t="s">
        <v>202</v>
      </c>
      <c r="D176" s="2">
        <v>1320</v>
      </c>
      <c r="E176" s="2">
        <v>30</v>
      </c>
      <c r="F176" s="2">
        <v>39600</v>
      </c>
      <c r="G176" s="5">
        <v>0.80469999999999997</v>
      </c>
      <c r="H176" s="7">
        <v>24.14</v>
      </c>
      <c r="I176" s="7">
        <v>31866.12</v>
      </c>
      <c r="J176" s="1" t="s">
        <v>1</v>
      </c>
    </row>
    <row r="177" spans="1:10" x14ac:dyDescent="0.25">
      <c r="A177" t="s">
        <v>178</v>
      </c>
      <c r="B177" t="s">
        <v>250</v>
      </c>
      <c r="C177" s="1" t="s">
        <v>236</v>
      </c>
      <c r="D177" s="2">
        <v>1620</v>
      </c>
      <c r="E177" s="2">
        <v>24</v>
      </c>
      <c r="F177" s="2">
        <v>38880</v>
      </c>
      <c r="G177" s="5">
        <v>0.8970999999999999</v>
      </c>
      <c r="H177" s="7">
        <v>21.53</v>
      </c>
      <c r="I177" s="7">
        <v>34879.25</v>
      </c>
      <c r="J177" s="1" t="s">
        <v>1</v>
      </c>
    </row>
    <row r="178" spans="1:10" x14ac:dyDescent="0.25">
      <c r="A178" t="s">
        <v>179</v>
      </c>
      <c r="B178" t="s">
        <v>384</v>
      </c>
      <c r="C178" s="1" t="s">
        <v>289</v>
      </c>
      <c r="D178" s="2">
        <v>3120</v>
      </c>
      <c r="E178" s="2">
        <v>12</v>
      </c>
      <c r="F178" s="2">
        <v>37440</v>
      </c>
      <c r="G178" s="5">
        <v>2.78</v>
      </c>
      <c r="H178" s="7">
        <v>33.36</v>
      </c>
      <c r="I178" s="7">
        <v>104083.2</v>
      </c>
      <c r="J178" s="1" t="s">
        <v>1</v>
      </c>
    </row>
    <row r="179" spans="1:10" x14ac:dyDescent="0.25">
      <c r="A179" t="s">
        <v>180</v>
      </c>
      <c r="B179" t="s">
        <v>396</v>
      </c>
      <c r="C179" s="1" t="s">
        <v>397</v>
      </c>
      <c r="D179" s="2">
        <v>1940</v>
      </c>
      <c r="E179" s="2">
        <v>20</v>
      </c>
      <c r="F179" s="2">
        <v>38800</v>
      </c>
      <c r="G179" s="5">
        <v>2.7719999999999998</v>
      </c>
      <c r="H179" s="7">
        <v>55.44</v>
      </c>
      <c r="I179" s="7">
        <v>107553.60000000001</v>
      </c>
      <c r="J179" s="1" t="s">
        <v>1</v>
      </c>
    </row>
    <row r="180" spans="1:10" x14ac:dyDescent="0.25">
      <c r="A180" t="s">
        <v>181</v>
      </c>
      <c r="B180" t="s">
        <v>257</v>
      </c>
      <c r="C180" s="1" t="s">
        <v>247</v>
      </c>
      <c r="D180" s="2">
        <v>1320</v>
      </c>
      <c r="E180" s="2">
        <v>30</v>
      </c>
      <c r="F180" s="2">
        <v>39600</v>
      </c>
      <c r="G180" s="5">
        <v>0.93900000000000006</v>
      </c>
      <c r="H180" s="7">
        <v>28.17</v>
      </c>
      <c r="I180" s="7">
        <v>37184.400000000001</v>
      </c>
      <c r="J180" s="1" t="s">
        <v>1</v>
      </c>
    </row>
    <row r="181" spans="1:10" x14ac:dyDescent="0.25">
      <c r="A181" t="s">
        <v>182</v>
      </c>
      <c r="B181" t="s">
        <v>314</v>
      </c>
      <c r="C181" s="1" t="s">
        <v>286</v>
      </c>
      <c r="D181" s="2">
        <v>950</v>
      </c>
      <c r="E181" s="2">
        <v>40</v>
      </c>
      <c r="F181" s="2">
        <v>38000</v>
      </c>
      <c r="G181" s="5">
        <v>1.8997999999999999</v>
      </c>
      <c r="H181" s="7">
        <v>75.989999999999995</v>
      </c>
      <c r="I181" s="7">
        <v>72192.399999999994</v>
      </c>
      <c r="J181" s="1" t="s">
        <v>1</v>
      </c>
    </row>
    <row r="182" spans="1:10" x14ac:dyDescent="0.25">
      <c r="A182" t="s">
        <v>183</v>
      </c>
      <c r="B182" t="s">
        <v>203</v>
      </c>
      <c r="C182" s="1" t="s">
        <v>204</v>
      </c>
      <c r="D182" s="2">
        <v>1584</v>
      </c>
      <c r="E182" s="3">
        <v>21.25</v>
      </c>
      <c r="F182" s="2">
        <v>33660</v>
      </c>
      <c r="G182" s="5">
        <v>5.3991999999999996</v>
      </c>
      <c r="H182" s="7">
        <v>114.73</v>
      </c>
      <c r="I182" s="7">
        <v>181737.07</v>
      </c>
      <c r="J182" s="1" t="s">
        <v>1</v>
      </c>
    </row>
    <row r="183" spans="1:10" x14ac:dyDescent="0.25">
      <c r="A183" t="s">
        <v>184</v>
      </c>
      <c r="B183" t="s">
        <v>370</v>
      </c>
      <c r="C183" s="1" t="s">
        <v>368</v>
      </c>
      <c r="D183" s="2">
        <v>2940</v>
      </c>
      <c r="E183" s="2">
        <v>12</v>
      </c>
      <c r="F183" s="2">
        <v>35280</v>
      </c>
      <c r="G183" s="5">
        <v>1.7024999999999999</v>
      </c>
      <c r="H183" s="7">
        <v>20.43</v>
      </c>
      <c r="I183" s="7">
        <v>60064.2</v>
      </c>
      <c r="J183" s="1" t="s">
        <v>1</v>
      </c>
    </row>
    <row r="184" spans="1:10" x14ac:dyDescent="0.25">
      <c r="A184" t="s">
        <v>185</v>
      </c>
      <c r="B184" t="s">
        <v>360</v>
      </c>
      <c r="C184" s="1" t="s">
        <v>361</v>
      </c>
      <c r="D184" s="2">
        <v>1470</v>
      </c>
      <c r="E184" s="2">
        <v>25</v>
      </c>
      <c r="F184" s="2">
        <v>36750</v>
      </c>
      <c r="G184" s="5">
        <v>2.0484999999999998</v>
      </c>
      <c r="H184" s="7">
        <v>51.21</v>
      </c>
      <c r="I184" s="7">
        <v>75282.38</v>
      </c>
      <c r="J184" s="1" t="s">
        <v>1</v>
      </c>
    </row>
  </sheetData>
  <phoneticPr fontId="0" type="noConversion"/>
  <pageMargins left="0.75" right="0.75" top="1" bottom="1" header="0.5" footer="0.5"/>
  <headerFooter alignWithMargins="0"/>
  <ignoredErrors>
    <ignoredError sqref="A2:J184" numberStoredAsText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2 3 5 3 f 5 9 2 - a 0 a 9 - 4 0 1 2 - b 3 b 4 - 1 c e f 9 8 0 2 c e 2 d "   x m l n s = " h t t p : / / s c h e m a s . m i c r o s o f t . c o m / D a t a M a s h u p " > A A A A A L I E A A B Q S w M E F A A C A A g A R 3 u W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R 3 u W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7 l l j n q s G u r A E A A O U E A A A T A B w A R m 9 y b X V s Y X M v U 2 V j d G l v b j E u b S C i G A A o o B Q A A A A A A A A A A A A A A A A A A A A A A A A A A A C t V E 1 r w k A Q v Q v + h y G 9 R E i F Q O l F P L S x h R 4 U 2 9 h 6 k B 4 2 c V o X k 1 3 Z 3 Y A 2 + N 8 7 y R q / k 1 6 a S y D z 9 s 2 b e W + j M T Z c C g j t 2 + + 1 W + 2 W X j C F c 5 i w K E E f + p C g a b e A n l B m K k b 6 8 r S O M e k G m V I o z F S q Z S T l 0 u 3 k s x F L s e / Y k 8 7 n d h Z I Y Q j y 6 V m C G y d Y M P F d k G 9 W 6 B B T C e 1 O F B P 6 S 6 o 0 k E m W i q K o X d v N y 3 N n y A w q z h I Y Z W m E y v H A E A I M r s 3 W g 9 x 5 D w c P 8 C z l X M M A d a z 4 q h j m A j Z m 8 R J C / o M X l Y B p 1 L B C B R O V x U u q v w h z f 9 c t h O w B M E X + v T D g J l G n Y h C l o B J S n v w D 8 6 Q N T 2 m Y O Y w V p 0 2 O q e N Y Z m L e i C 2 b l w c a Y V Z A H e 6 D 0 Q Z p 1 5 X C a q c n u 9 h 2 9 k Y N U R U + W U P 0 w a p A p h E X u P v u n j n q X T O r z p + t t y N T F e u E R D x u B p j w l B O L 6 8 A t E M F r J g 2 G Z k P t R 1 J g x 7 O M 5 5 3 q x P s N 6 s / G 9 P L r 1 D T E I T 3 / r L v r H y k / 3 q b / x w W 5 n L O 4 L E 0 Z s z c 2 3 h y C X Z O y J u B p z k 6 R R w F 6 Q 0 E / g y s J s o X r A b I j 1 G y p S t K 5 O d S 1 3 e K i r n H v F 1 B L A Q I t A B Q A A g A I A E d 7 l l g O 3 B O / p A A A A P Y A A A A S A A A A A A A A A A A A A A A A A A A A A A B D b 2 5 m a W c v U G F j a 2 F n Z S 5 4 b W x Q S w E C L Q A U A A I A C A B H e 5 Z Y D 8 r p q 6 Q A A A D p A A A A E w A A A A A A A A A A A A A A A A D w A A A A W 0 N v b n R l b n R f V H l w Z X N d L n h t b F B L A Q I t A B Q A A g A I A E d 7 l l j n q s G u r A E A A O U E A A A T A A A A A A A A A A A A A A A A A O E B A A B G b 3 J t d W x h c y 9 T Z W N 0 a W 9 u M S 5 t U E s F B g A A A A A D A A M A w g A A A N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4 P A A A A A A A A T A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N D I 0 N D h l N C 1 i Y z k 5 L T R l Z W I t Y T I w Y i 0 w Y z Y 1 N 2 U 1 N T d l O D M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V 8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M l Q y M D o y N j o x N C 4 2 N j M 0 M D A 0 W i I g L z 4 8 R W 5 0 c n k g V H l w Z T 0 i R m l s b E N v b H V t b l R 5 c G V z I i B W Y W x 1 Z T 0 i c 0 J n T U Z C U k V S R V F Z P S I g L z 4 8 R W 5 0 c n k g V H l w Z T 0 i R m l s b E N v b H V t b k 5 h b W V z I i B W Y W x 1 Z T 0 i c 1 s m c X V v d D t V U 0 R B I E 1 h d G V y a W F s I E 5 1 b W J l c i Z x d W 9 0 O y w m c X V v d D t D Y X N l c y B w Z X I g V H J 1 Y 2 s m c X V v d D s s J n F 1 b 3 Q 7 Q 2 F z Z S B X Z W l n a H Q g K G x i K S Z x d W 9 0 O y w m c X V v d D t U c n V j a y B X Z W l n a H Q g K G x i K S Z x d W 9 0 O y w m c X V v d D t F c 3 R p b W F 0 Z W Q g U H J p Y 2 U g U G V y I F B v d W 5 k J n F 1 b 3 Q 7 L C Z x d W 9 0 O 0 V z d G l t Y X R l Z C B D Y X N l I F B y a W N l J n F 1 b 3 Q 7 L C Z x d W 9 0 O 0 V z d G l t Y X R l Z C B U c n V j a y B Q c m l j Z S Z x d W 9 0 O y w m c X V v d D t W Y X J p Y W J s Z S B X Z W l n a H Q g T W F 0 Z X J p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V V N E Q S B N Y X R l c m l h b C B O d W 1 i Z X I s M H 0 m c X V v d D s s J n F 1 b 3 Q 7 U 2 V j d G l v b j E v V G F i b G U x L 0 F 1 d G 9 S Z W 1 v d m V k Q 2 9 s d W 1 u c z E u e 0 N h c 2 V z I H B l c i B U c n V j a y w x f S Z x d W 9 0 O y w m c X V v d D t T Z W N 0 a W 9 u M S 9 U Y W J s Z T E v Q X V 0 b 1 J l b W 9 2 Z W R D b 2 x 1 b W 5 z M S 5 7 Q 2 F z Z S B X Z W l n a H Q g K G x i K S w y f S Z x d W 9 0 O y w m c X V v d D t T Z W N 0 a W 9 u M S 9 U Y W J s Z T E v Q X V 0 b 1 J l b W 9 2 Z W R D b 2 x 1 b W 5 z M S 5 7 V H J 1 Y 2 s g V 2 V p Z 2 h 0 I C h s Y i k s M 3 0 m c X V v d D s s J n F 1 b 3 Q 7 U 2 V j d G l v b j E v V G F i b G U x L 0 F 1 d G 9 S Z W 1 v d m V k Q 2 9 s d W 1 u c z E u e 0 V z d G l t Y X R l Z C B Q c m l j Z S B Q Z X I g U G 9 1 b m Q s N H 0 m c X V v d D s s J n F 1 b 3 Q 7 U 2 V j d G l v b j E v V G F i b G U x L 0 F 1 d G 9 S Z W 1 v d m V k Q 2 9 s d W 1 u c z E u e 0 V z d G l t Y X R l Z C B D Y X N l I F B y a W N l L D V 9 J n F 1 b 3 Q 7 L C Z x d W 9 0 O 1 N l Y 3 R p b 2 4 x L 1 R h Y m x l M S 9 B d X R v U m V t b 3 Z l Z E N v b H V t b n M x L n t F c 3 R p b W F 0 Z W Q g V H J 1 Y 2 s g U H J p Y 2 U s N n 0 m c X V v d D s s J n F 1 b 3 Q 7 U 2 V j d G l v b j E v V G F i b G U x L 0 F 1 d G 9 S Z W 1 v d m V k Q 2 9 s d W 1 u c z E u e 1 Z h c m l h Y m x l I F d l a W d o d C B N Y X R l c m l h b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V V N E Q S B N Y X R l c m l h b C B O d W 1 i Z X I s M H 0 m c X V v d D s s J n F 1 b 3 Q 7 U 2 V j d G l v b j E v V G F i b G U x L 0 F 1 d G 9 S Z W 1 v d m V k Q 2 9 s d W 1 u c z E u e 0 N h c 2 V z I H B l c i B U c n V j a y w x f S Z x d W 9 0 O y w m c X V v d D t T Z W N 0 a W 9 u M S 9 U Y W J s Z T E v Q X V 0 b 1 J l b W 9 2 Z W R D b 2 x 1 b W 5 z M S 5 7 Q 2 F z Z S B X Z W l n a H Q g K G x i K S w y f S Z x d W 9 0 O y w m c X V v d D t T Z W N 0 a W 9 u M S 9 U Y W J s Z T E v Q X V 0 b 1 J l b W 9 2 Z W R D b 2 x 1 b W 5 z M S 5 7 V H J 1 Y 2 s g V 2 V p Z 2 h 0 I C h s Y i k s M 3 0 m c X V v d D s s J n F 1 b 3 Q 7 U 2 V j d G l v b j E v V G F i b G U x L 0 F 1 d G 9 S Z W 1 v d m V k Q 2 9 s d W 1 u c z E u e 0 V z d G l t Y X R l Z C B Q c m l j Z S B Q Z X I g U G 9 1 b m Q s N H 0 m c X V v d D s s J n F 1 b 3 Q 7 U 2 V j d G l v b j E v V G F i b G U x L 0 F 1 d G 9 S Z W 1 v d m V k Q 2 9 s d W 1 u c z E u e 0 V z d G l t Y X R l Z C B D Y X N l I F B y a W N l L D V 9 J n F 1 b 3 Q 7 L C Z x d W 9 0 O 1 N l Y 3 R p b 2 4 x L 1 R h Y m x l M S 9 B d X R v U m V t b 3 Z l Z E N v b H V t b n M x L n t F c 3 R p b W F 0 Z W Q g V H J 1 Y 2 s g U H J p Y 2 U s N n 0 m c X V v d D s s J n F 1 b 3 Q 7 U 2 V j d G l v b j E v V G F i b G U x L 0 F 1 d G 9 S Z W 1 v d m V k Q 2 9 s d W 1 u c z E u e 1 Z h c m l h Y m x l I F d l a W d o d C B N Y X R l c m l h b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G 9 K T T 5 r B u Q 7 4 L 3 S b A F + O g A A A A A A I A A A A A A A N m A A D A A A A A E A A A A K Q V L T e S I P m y 0 w 7 X g L b G m Q 8 A A A A A B I A A A K A A A A A Q A A A A A O c S h Y l 1 i m 5 m M 8 A d k X 0 4 Y V A A A A D 3 + P n m 6 i r p a 9 B c U f C r Q h E 1 i + B R 7 / T R n x 1 T I H L b S G d i A j b S A D w o k Q w g Z M M M / / P 8 r 0 u y n Z c e a Y 0 F 3 v M 5 Q g o u Y k W R u r 8 S g q A M 1 o F V U 5 4 / g M W v Q R Q A A A D 7 q r f q a r T a 9 l 3 / A N C y t q z v f c D Z B Q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94d919-4725-4bdc-91db-ddd033c40ff4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38A7F0468D74695F2E661102D9C08" ma:contentTypeVersion="16" ma:contentTypeDescription="Create a new document." ma:contentTypeScope="" ma:versionID="bd132aadc6076d467da85d1ed06e5bf3">
  <xsd:schema xmlns:xsd="http://www.w3.org/2001/XMLSchema" xmlns:xs="http://www.w3.org/2001/XMLSchema" xmlns:p="http://schemas.microsoft.com/office/2006/metadata/properties" xmlns:ns2="5694d919-4725-4bdc-91db-ddd033c40ff4" xmlns:ns3="81cb11c4-895d-4e96-aeed-f88a5a4d0be5" xmlns:ns4="73fb875a-8af9-4255-b008-0995492d31cd" targetNamespace="http://schemas.microsoft.com/office/2006/metadata/properties" ma:root="true" ma:fieldsID="17fecf6a7148c0a5a11f189b236feac7" ns2:_="" ns3:_="" ns4:_="">
    <xsd:import namespace="5694d919-4725-4bdc-91db-ddd033c40ff4"/>
    <xsd:import namespace="81cb11c4-895d-4e96-aeed-f88a5a4d0be5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4d919-4725-4bdc-91db-ddd033c40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b11c4-895d-4e96-aeed-f88a5a4d0b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faa668-d30e-49a2-af2f-712a09704280}" ma:internalName="TaxCatchAll" ma:showField="CatchAllData" ma:web="81cb11c4-895d-4e96-aeed-f88a5a4d0b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96452A-B807-4306-8A36-071BD0A9828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1A549C1-861B-46ED-8F53-583CDC237791}">
  <ds:schemaRefs>
    <ds:schemaRef ds:uri="http://schemas.microsoft.com/office/2006/metadata/properties"/>
    <ds:schemaRef ds:uri="http://schemas.microsoft.com/office/infopath/2007/PartnerControls"/>
    <ds:schemaRef ds:uri="5694d919-4725-4bdc-91db-ddd033c40ff4"/>
    <ds:schemaRef ds:uri="73fb875a-8af9-4255-b008-0995492d31cd"/>
  </ds:schemaRefs>
</ds:datastoreItem>
</file>

<file path=customXml/itemProps3.xml><?xml version="1.0" encoding="utf-8"?>
<ds:datastoreItem xmlns:ds="http://schemas.openxmlformats.org/officeDocument/2006/customXml" ds:itemID="{09C0901B-5850-48B0-A03F-DA5154E0267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FC19ACE-6FF4-4CE3-9734-78177C8859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4d919-4725-4bdc-91db-ddd033c40ff4"/>
    <ds:schemaRef ds:uri="81cb11c4-895d-4e96-aeed-f88a5a4d0be5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Table1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Matthew Caldwell</cp:lastModifiedBy>
  <cp:revision>1</cp:revision>
  <dcterms:created xsi:type="dcterms:W3CDTF">2023-12-21T16:15:43Z</dcterms:created>
  <dcterms:modified xsi:type="dcterms:W3CDTF">2024-05-23T12:53:04Z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0x01010048138A7F0468D74695F2E661102D9C08</vt:lpwstr>
  </property>
</Properties>
</file>